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likoskim\OneDrive - Hailuodon kunta\Tallenteet\Työpöytä\Kunnanhallitus_20241105\"/>
    </mc:Choice>
  </mc:AlternateContent>
  <xr:revisionPtr revIDLastSave="0" documentId="13_ncr:1_{9B4F3ECE-EE5C-4169-A621-3200561A1C9A}" xr6:coauthVersionLast="47" xr6:coauthVersionMax="47" xr10:uidLastSave="{00000000-0000-0000-0000-000000000000}"/>
  <bookViews>
    <workbookView xWindow="-103" yWindow="497" windowWidth="22149" windowHeight="11949" xr2:uid="{00000000-000D-0000-FFFF-FFFF00000000}"/>
  </bookViews>
  <sheets>
    <sheet name="raportti" sheetId="1" r:id="rId1"/>
  </sheets>
  <definedNames>
    <definedName name="ACCCODE1" localSheetId="0">raportti!#REF!</definedName>
    <definedName name="alue1" localSheetId="0">raportti!$A$6:$A$16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8" i="1" l="1"/>
  <c r="AR251" i="1"/>
  <c r="A251" i="1"/>
  <c r="AR242" i="1"/>
  <c r="A242" i="1"/>
  <c r="AR233" i="1"/>
  <c r="A233" i="1"/>
  <c r="AR224" i="1"/>
  <c r="A224" i="1"/>
  <c r="AR215" i="1"/>
  <c r="A215" i="1"/>
  <c r="AR206" i="1"/>
  <c r="A206" i="1"/>
  <c r="AR197" i="1"/>
  <c r="A197" i="1"/>
  <c r="AR188" i="1"/>
  <c r="AR179" i="1"/>
  <c r="A179" i="1"/>
  <c r="AR170" i="1"/>
  <c r="A170" i="1"/>
  <c r="AR161" i="1"/>
  <c r="A161" i="1"/>
  <c r="AR152" i="1"/>
  <c r="A152" i="1"/>
  <c r="AR143" i="1"/>
  <c r="A143" i="1"/>
  <c r="AR134" i="1"/>
  <c r="A134" i="1"/>
  <c r="AR125" i="1"/>
  <c r="A125" i="1"/>
  <c r="AR116" i="1"/>
  <c r="A116" i="1"/>
  <c r="AR107" i="1"/>
  <c r="A107" i="1"/>
  <c r="AR98" i="1"/>
  <c r="A98" i="1"/>
  <c r="AR89" i="1"/>
  <c r="A89" i="1"/>
  <c r="AR80" i="1"/>
  <c r="A80" i="1"/>
  <c r="AR71" i="1"/>
  <c r="A71" i="1"/>
  <c r="AR62" i="1"/>
  <c r="A62" i="1"/>
  <c r="AR53" i="1"/>
  <c r="A53" i="1"/>
  <c r="AR44" i="1"/>
  <c r="A44" i="1"/>
  <c r="AR35" i="1"/>
  <c r="A35" i="1"/>
  <c r="AR26" i="1"/>
  <c r="A26" i="1"/>
  <c r="AR17" i="1"/>
  <c r="A17" i="1"/>
  <c r="AR8" i="1"/>
  <c r="A8" i="1"/>
  <c r="AR7" i="1"/>
  <c r="AQ7" i="1"/>
  <c r="AP7" i="1"/>
  <c r="AO7" i="1"/>
</calcChain>
</file>

<file path=xl/sharedStrings.xml><?xml version="1.0" encoding="utf-8"?>
<sst xmlns="http://schemas.openxmlformats.org/spreadsheetml/2006/main" count="1878" uniqueCount="121">
  <si>
    <t>Investoinnit projekteittain - Talousarvio 2025</t>
  </si>
  <si>
    <t>2L10000 Investoinnit</t>
  </si>
  <si>
    <t/>
  </si>
  <si>
    <t>ACT</t>
  </si>
  <si>
    <t>Talousarvio</t>
  </si>
  <si>
    <t>Muutettu TA</t>
  </si>
  <si>
    <t>TS</t>
  </si>
  <si>
    <t>Tili</t>
  </si>
  <si>
    <t>Tilin nimi</t>
  </si>
  <si>
    <t>dim00</t>
  </si>
  <si>
    <t>Yksikkö</t>
  </si>
  <si>
    <t>dim01</t>
  </si>
  <si>
    <t>Projekti</t>
  </si>
  <si>
    <t>dim06</t>
  </si>
  <si>
    <t>Rakennetunniste</t>
  </si>
  <si>
    <t>1 - 2024</t>
  </si>
  <si>
    <t>2 - 2024</t>
  </si>
  <si>
    <t>3 - 2024</t>
  </si>
  <si>
    <t>4 - 2024</t>
  </si>
  <si>
    <t>5 - 2024</t>
  </si>
  <si>
    <t>6 - 2024</t>
  </si>
  <si>
    <t>7 - 2024</t>
  </si>
  <si>
    <t>8 - 2024</t>
  </si>
  <si>
    <t>9 - 2024</t>
  </si>
  <si>
    <t>10 - 2024</t>
  </si>
  <si>
    <t>11 - 2024</t>
  </si>
  <si>
    <t>12 - 2024</t>
  </si>
  <si>
    <t>2024</t>
  </si>
  <si>
    <t>1 - 2025</t>
  </si>
  <si>
    <t>2 - 2025</t>
  </si>
  <si>
    <t>3 - 2025</t>
  </si>
  <si>
    <t>4 - 2025</t>
  </si>
  <si>
    <t>5 - 2025</t>
  </si>
  <si>
    <t>6 - 2025</t>
  </si>
  <si>
    <t>7 - 2025</t>
  </si>
  <si>
    <t>8 - 2025</t>
  </si>
  <si>
    <t>9 - 2025</t>
  </si>
  <si>
    <t>10 - 2025</t>
  </si>
  <si>
    <t>11 - 2025</t>
  </si>
  <si>
    <t>12 - 2025</t>
  </si>
  <si>
    <t>2025</t>
  </si>
  <si>
    <t>Vaihe 1</t>
  </si>
  <si>
    <t>Vaihe 2</t>
  </si>
  <si>
    <t>Vaihe 3</t>
  </si>
  <si>
    <t>Vaihe 4</t>
  </si>
  <si>
    <t>10001299</t>
  </si>
  <si>
    <t>PYSYVÄT VASTAAVAT</t>
  </si>
  <si>
    <t>2L9000</t>
  </si>
  <si>
    <t>Hailuodon kunnan investoinnit</t>
  </si>
  <si>
    <t>2L8660</t>
  </si>
  <si>
    <t>Dynasty 10+TOJ</t>
  </si>
  <si>
    <t>2LA</t>
  </si>
  <si>
    <t>Investointihankinnat</t>
  </si>
  <si>
    <t>2LB</t>
  </si>
  <si>
    <t>Investointiavustukset muilta</t>
  </si>
  <si>
    <t>2LC</t>
  </si>
  <si>
    <t>Investointimyynnit</t>
  </si>
  <si>
    <t>2LI</t>
  </si>
  <si>
    <t>Rakenn. opetus ja kulttuuri</t>
  </si>
  <si>
    <t>2LJ</t>
  </si>
  <si>
    <t>Rakenn. sosiaali-ja terveys</t>
  </si>
  <si>
    <t>2LU</t>
  </si>
  <si>
    <t>Investointiavustukset EU:lta</t>
  </si>
  <si>
    <t>2LY</t>
  </si>
  <si>
    <t>Investointiavukset valtiolta</t>
  </si>
  <si>
    <t>2LZ</t>
  </si>
  <si>
    <t>Inv.avustukset kunnilta ja ky</t>
  </si>
  <si>
    <t>2L8010</t>
  </si>
  <si>
    <t>Maatilat ja tontit</t>
  </si>
  <si>
    <t>2L8020</t>
  </si>
  <si>
    <t>Maan hankinta</t>
  </si>
  <si>
    <t>2L8663</t>
  </si>
  <si>
    <t>Reitistöjen saneeraus 21-23</t>
  </si>
  <si>
    <t>2L8666</t>
  </si>
  <si>
    <t xml:space="preserve">Rt Kentänkulm. huonrem. </t>
  </si>
  <si>
    <t>2L8667</t>
  </si>
  <si>
    <t>Rt Kentänk. vesik uus. 21-23</t>
  </si>
  <si>
    <t>2L8674</t>
  </si>
  <si>
    <t xml:space="preserve">Tukias. Juolukan huon.san </t>
  </si>
  <si>
    <t>2L8685</t>
  </si>
  <si>
    <t>Rt Kunnari huon.remontti</t>
  </si>
  <si>
    <t>2L8686</t>
  </si>
  <si>
    <t>Rt Ojavilikin huoneistosaneera</t>
  </si>
  <si>
    <t>2L8688</t>
  </si>
  <si>
    <t>Rt Kunnarin vesikaton kunnostus</t>
  </si>
  <si>
    <t>2L8692</t>
  </si>
  <si>
    <t>Ojavilikin vesikaton kunnostus</t>
  </si>
  <si>
    <t>2L8694</t>
  </si>
  <si>
    <t>Huoneistoremontit</t>
  </si>
  <si>
    <t>2L8665</t>
  </si>
  <si>
    <t>Liikuntah. vesikaton uusim. 21</t>
  </si>
  <si>
    <t>2L8679</t>
  </si>
  <si>
    <t>Kaupin tuulimyllyn siipi</t>
  </si>
  <si>
    <t>2L8693</t>
  </si>
  <si>
    <t>Saarenkartanon työpisteen saneeraus</t>
  </si>
  <si>
    <t>2L8691</t>
  </si>
  <si>
    <t>Päiväkodin aita</t>
  </si>
  <si>
    <t>2L8670</t>
  </si>
  <si>
    <t>Hailuodon kunnan yleisöwc:t</t>
  </si>
  <si>
    <t>2L8672</t>
  </si>
  <si>
    <t>Reitistöjen perusparantaminen</t>
  </si>
  <si>
    <t>2L8673</t>
  </si>
  <si>
    <t>Sunkarin satama kun. 2022</t>
  </si>
  <si>
    <t>2L8687</t>
  </si>
  <si>
    <t>Meriteatteri</t>
  </si>
  <si>
    <t>2L8689</t>
  </si>
  <si>
    <t>Rakennuskaava-alueen katujen saneeraus</t>
  </si>
  <si>
    <t>2L8695</t>
  </si>
  <si>
    <t>Lentopaikan kunnostaminen</t>
  </si>
  <si>
    <t>2L8698</t>
  </si>
  <si>
    <t>Liikuntapuisto</t>
  </si>
  <si>
    <t>2L8697</t>
  </si>
  <si>
    <t>Pväkodin piha</t>
  </si>
  <si>
    <t>2L8645</t>
  </si>
  <si>
    <t>Omatoimikirjaston kalusteet ja</t>
  </si>
  <si>
    <t>2L8696</t>
  </si>
  <si>
    <t>Koulun ruokalan kalusto</t>
  </si>
  <si>
    <t>2L8015</t>
  </si>
  <si>
    <t>Osakkeet</t>
  </si>
  <si>
    <t>2L10000</t>
  </si>
  <si>
    <t>Investoinnit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</si>
</sst>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1"/>
      <color rgb="FF000000"/>
      <name val="Calibri"/>
    </font>
    <font>
      <b/>
      <sz val="13"/>
      <color rgb="FF000000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Verdana"/>
    </font>
    <font>
      <b/>
      <sz val="11"/>
      <color theme="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BDD7EE"/>
      <name val="Calibri"/>
      <scheme val="minor"/>
    </font>
    <font>
      <sz val="10"/>
      <color rgb="FF000000"/>
      <name val="Calibri"/>
      <scheme val="minor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</patternFill>
    </fill>
    <fill>
      <patternFill patternType="solid">
        <fgColor rgb="FFBDD7EE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000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70C0"/>
      </left>
      <right/>
      <top style="thin">
        <color rgb="FF00000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70C0"/>
      </bottom>
      <diagonal/>
    </border>
    <border>
      <left style="thin">
        <color rgb="FF000000"/>
      </left>
      <right/>
      <top style="thin">
        <color rgb="FF0070C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00000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70C0"/>
      </bottom>
      <diagonal/>
    </border>
    <border>
      <left/>
      <right style="thin">
        <color rgb="FF000000"/>
      </right>
      <top style="thin">
        <color rgb="FF0070C0"/>
      </top>
      <bottom/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43">
    <xf numFmtId="0" fontId="0" fillId="0" borderId="1">
      <alignment vertical="top"/>
      <protection locked="0"/>
    </xf>
    <xf numFmtId="0" fontId="1" fillId="0" borderId="1">
      <alignment vertical="top"/>
      <protection locked="0"/>
    </xf>
    <xf numFmtId="0" fontId="10" fillId="0" borderId="1">
      <alignment vertical="top"/>
      <protection locked="0"/>
    </xf>
    <xf numFmtId="0" fontId="1" fillId="0" borderId="1">
      <alignment vertical="top"/>
    </xf>
    <xf numFmtId="0" fontId="10" fillId="0" borderId="1">
      <alignment vertical="top"/>
    </xf>
    <xf numFmtId="0" fontId="2" fillId="0" borderId="2">
      <alignment horizontal="left" vertical="center"/>
    </xf>
    <xf numFmtId="0" fontId="3" fillId="0" borderId="1">
      <alignment horizontal="right" vertical="center"/>
    </xf>
    <xf numFmtId="0" fontId="3" fillId="0" borderId="1">
      <alignment horizontal="left" vertical="center"/>
    </xf>
    <xf numFmtId="4" fontId="4" fillId="0" borderId="3">
      <alignment horizontal="left" vertical="center"/>
    </xf>
    <xf numFmtId="0" fontId="5" fillId="2" borderId="4">
      <alignment horizontal="left"/>
    </xf>
    <xf numFmtId="0" fontId="5" fillId="2" borderId="5">
      <alignment horizontal="left"/>
    </xf>
    <xf numFmtId="0" fontId="6" fillId="3" borderId="1">
      <alignment horizontal="left"/>
    </xf>
    <xf numFmtId="0" fontId="7" fillId="0" borderId="6">
      <alignment horizontal="left"/>
    </xf>
    <xf numFmtId="0" fontId="4" fillId="0" borderId="1">
      <alignment vertical="top"/>
    </xf>
    <xf numFmtId="0" fontId="4" fillId="0" borderId="1">
      <alignment horizontal="center" vertical="center"/>
    </xf>
    <xf numFmtId="0" fontId="2" fillId="0" borderId="1">
      <alignment horizontal="left" vertical="center"/>
    </xf>
    <xf numFmtId="0" fontId="4" fillId="4" borderId="7">
      <alignment vertical="center"/>
    </xf>
    <xf numFmtId="0" fontId="5" fillId="2" borderId="8">
      <alignment horizontal="left"/>
    </xf>
    <xf numFmtId="0" fontId="5" fillId="2" borderId="9">
      <alignment horizontal="left"/>
    </xf>
    <xf numFmtId="0" fontId="7" fillId="0" borderId="10">
      <alignment horizontal="left"/>
    </xf>
    <xf numFmtId="0" fontId="6" fillId="3" borderId="11">
      <alignment horizontal="left"/>
    </xf>
    <xf numFmtId="0" fontId="4" fillId="4" borderId="1">
      <alignment vertical="center"/>
    </xf>
    <xf numFmtId="0" fontId="5" fillId="2" borderId="12">
      <alignment horizontal="center"/>
    </xf>
    <xf numFmtId="0" fontId="5" fillId="2" borderId="13">
      <alignment horizontal="center"/>
    </xf>
    <xf numFmtId="0" fontId="8" fillId="5" borderId="14">
      <alignment horizontal="center"/>
    </xf>
    <xf numFmtId="3" fontId="10" fillId="0" borderId="15">
      <alignment vertical="center"/>
    </xf>
    <xf numFmtId="0" fontId="5" fillId="2" borderId="16">
      <alignment horizontal="center"/>
    </xf>
    <xf numFmtId="0" fontId="5" fillId="2" borderId="17">
      <alignment horizontal="center"/>
    </xf>
    <xf numFmtId="0" fontId="8" fillId="5" borderId="1">
      <alignment horizontal="center"/>
    </xf>
    <xf numFmtId="3" fontId="10" fillId="0" borderId="10">
      <alignment vertical="center"/>
    </xf>
    <xf numFmtId="0" fontId="5" fillId="2" borderId="18">
      <alignment horizontal="center"/>
    </xf>
    <xf numFmtId="0" fontId="5" fillId="2" borderId="19">
      <alignment horizontal="center"/>
    </xf>
    <xf numFmtId="0" fontId="8" fillId="5" borderId="11">
      <alignment horizontal="center"/>
    </xf>
    <xf numFmtId="3" fontId="10" fillId="0" borderId="20">
      <alignment vertical="center"/>
    </xf>
    <xf numFmtId="0" fontId="5" fillId="2" borderId="21">
      <alignment horizontal="center"/>
    </xf>
    <xf numFmtId="0" fontId="5" fillId="2" borderId="22">
      <alignment horizontal="center"/>
    </xf>
    <xf numFmtId="0" fontId="8" fillId="5" borderId="23">
      <alignment horizontal="center"/>
    </xf>
    <xf numFmtId="3" fontId="10" fillId="0" borderId="24">
      <alignment vertical="center"/>
    </xf>
    <xf numFmtId="4" fontId="4" fillId="0" borderId="1">
      <alignment horizontal="left" vertical="center"/>
    </xf>
    <xf numFmtId="3" fontId="10" fillId="0" borderId="25">
      <alignment vertical="center"/>
    </xf>
    <xf numFmtId="3" fontId="10" fillId="0" borderId="26">
      <alignment vertical="center"/>
    </xf>
    <xf numFmtId="3" fontId="10" fillId="0" borderId="27">
      <alignment vertical="center"/>
    </xf>
    <xf numFmtId="4" fontId="9" fillId="0" borderId="1">
      <alignment horizontal="left" vertical="center"/>
    </xf>
  </cellStyleXfs>
  <cellXfs count="52">
    <xf numFmtId="0" fontId="0" fillId="0" borderId="1" xfId="0">
      <alignment vertical="top"/>
      <protection locked="0"/>
    </xf>
    <xf numFmtId="0" fontId="10" fillId="0" borderId="1" xfId="4">
      <alignment vertical="top"/>
    </xf>
    <xf numFmtId="0" fontId="3" fillId="0" borderId="1" xfId="6">
      <alignment horizontal="right" vertical="center"/>
    </xf>
    <xf numFmtId="4" fontId="4" fillId="0" borderId="3" xfId="8">
      <alignment horizontal="left" vertical="center"/>
    </xf>
    <xf numFmtId="0" fontId="5" fillId="2" borderId="4" xfId="9">
      <alignment horizontal="left"/>
    </xf>
    <xf numFmtId="0" fontId="5" fillId="2" borderId="5" xfId="10">
      <alignment horizontal="left"/>
    </xf>
    <xf numFmtId="0" fontId="7" fillId="0" borderId="6" xfId="12">
      <alignment horizontal="left"/>
    </xf>
    <xf numFmtId="0" fontId="4" fillId="0" borderId="1" xfId="14">
      <alignment horizontal="center" vertical="center"/>
    </xf>
    <xf numFmtId="0" fontId="4" fillId="4" borderId="7" xfId="16">
      <alignment vertical="center"/>
    </xf>
    <xf numFmtId="0" fontId="5" fillId="2" borderId="8" xfId="17">
      <alignment horizontal="left"/>
    </xf>
    <xf numFmtId="0" fontId="5" fillId="2" borderId="9" xfId="18">
      <alignment horizontal="left"/>
    </xf>
    <xf numFmtId="0" fontId="7" fillId="0" borderId="10" xfId="19">
      <alignment horizontal="left"/>
    </xf>
    <xf numFmtId="0" fontId="4" fillId="4" borderId="1" xfId="21">
      <alignment vertical="center"/>
    </xf>
    <xf numFmtId="0" fontId="5" fillId="2" borderId="12" xfId="22">
      <alignment horizontal="center"/>
    </xf>
    <xf numFmtId="0" fontId="5" fillId="2" borderId="13" xfId="23">
      <alignment horizontal="center"/>
    </xf>
    <xf numFmtId="0" fontId="8" fillId="5" borderId="14" xfId="24">
      <alignment horizontal="center"/>
    </xf>
    <xf numFmtId="3" fontId="10" fillId="0" borderId="15" xfId="25">
      <alignment vertical="center"/>
    </xf>
    <xf numFmtId="0" fontId="5" fillId="2" borderId="16" xfId="26">
      <alignment horizontal="center"/>
    </xf>
    <xf numFmtId="0" fontId="5" fillId="2" borderId="17" xfId="27">
      <alignment horizontal="center"/>
    </xf>
    <xf numFmtId="0" fontId="8" fillId="5" borderId="1" xfId="28">
      <alignment horizontal="center"/>
    </xf>
    <xf numFmtId="3" fontId="10" fillId="0" borderId="10" xfId="29">
      <alignment vertical="center"/>
    </xf>
    <xf numFmtId="0" fontId="5" fillId="2" borderId="18" xfId="30">
      <alignment horizontal="center"/>
    </xf>
    <xf numFmtId="0" fontId="5" fillId="2" borderId="19" xfId="31">
      <alignment horizontal="center"/>
    </xf>
    <xf numFmtId="0" fontId="8" fillId="5" borderId="11" xfId="32">
      <alignment horizontal="center"/>
    </xf>
    <xf numFmtId="3" fontId="10" fillId="0" borderId="20" xfId="33">
      <alignment vertical="center"/>
    </xf>
    <xf numFmtId="0" fontId="5" fillId="2" borderId="21" xfId="34">
      <alignment horizontal="center"/>
    </xf>
    <xf numFmtId="0" fontId="5" fillId="2" borderId="22" xfId="35">
      <alignment horizontal="center"/>
    </xf>
    <xf numFmtId="0" fontId="8" fillId="5" borderId="23" xfId="36">
      <alignment horizontal="center"/>
    </xf>
    <xf numFmtId="3" fontId="10" fillId="0" borderId="24" xfId="37">
      <alignment vertical="center"/>
    </xf>
    <xf numFmtId="4" fontId="4" fillId="0" borderId="1" xfId="38">
      <alignment horizontal="left" vertical="center"/>
    </xf>
    <xf numFmtId="3" fontId="10" fillId="0" borderId="25" xfId="39">
      <alignment vertical="center"/>
    </xf>
    <xf numFmtId="3" fontId="10" fillId="0" borderId="26" xfId="40">
      <alignment vertical="center"/>
    </xf>
    <xf numFmtId="3" fontId="10" fillId="0" borderId="27" xfId="41">
      <alignment vertical="center"/>
    </xf>
    <xf numFmtId="4" fontId="9" fillId="0" borderId="1" xfId="42">
      <alignment horizontal="left" vertical="center"/>
    </xf>
    <xf numFmtId="3" fontId="0" fillId="0" borderId="24" xfId="0" applyNumberFormat="1" applyBorder="1" applyAlignment="1" applyProtection="1">
      <alignment vertical="center"/>
    </xf>
    <xf numFmtId="3" fontId="0" fillId="0" borderId="10" xfId="0" applyNumberFormat="1" applyBorder="1" applyAlignment="1" applyProtection="1">
      <alignment vertical="center"/>
    </xf>
    <xf numFmtId="3" fontId="0" fillId="0" borderId="20" xfId="0" applyNumberFormat="1" applyBorder="1" applyAlignment="1" applyProtection="1">
      <alignment vertical="center"/>
    </xf>
    <xf numFmtId="0" fontId="4" fillId="0" borderId="1" xfId="0" applyFont="1" applyProtection="1">
      <alignment vertical="top"/>
    </xf>
    <xf numFmtId="0" fontId="8" fillId="0" borderId="14" xfId="24" applyFill="1">
      <alignment horizontal="center"/>
    </xf>
    <xf numFmtId="0" fontId="8" fillId="0" borderId="1" xfId="28" applyFill="1">
      <alignment horizontal="center"/>
    </xf>
    <xf numFmtId="0" fontId="8" fillId="0" borderId="11" xfId="32" applyFill="1">
      <alignment horizontal="center"/>
    </xf>
    <xf numFmtId="0" fontId="8" fillId="6" borderId="14" xfId="24" applyFill="1">
      <alignment horizontal="center"/>
    </xf>
    <xf numFmtId="0" fontId="8" fillId="6" borderId="1" xfId="28" applyFill="1">
      <alignment horizontal="center"/>
    </xf>
    <xf numFmtId="0" fontId="8" fillId="6" borderId="11" xfId="32" applyFill="1">
      <alignment horizontal="center"/>
    </xf>
    <xf numFmtId="0" fontId="8" fillId="6" borderId="23" xfId="36" applyFill="1">
      <alignment horizontal="center"/>
    </xf>
    <xf numFmtId="0" fontId="6" fillId="6" borderId="1" xfId="11" applyFill="1">
      <alignment horizontal="left"/>
    </xf>
    <xf numFmtId="0" fontId="6" fillId="6" borderId="11" xfId="20" applyFill="1">
      <alignment horizontal="left"/>
    </xf>
    <xf numFmtId="0" fontId="6" fillId="3" borderId="1" xfId="11">
      <alignment horizontal="left"/>
    </xf>
    <xf numFmtId="0" fontId="6" fillId="3" borderId="11" xfId="20">
      <alignment horizontal="left"/>
    </xf>
    <xf numFmtId="0" fontId="2" fillId="0" borderId="2" xfId="5">
      <alignment horizontal="left" vertical="center"/>
    </xf>
    <xf numFmtId="0" fontId="2" fillId="0" borderId="1" xfId="15">
      <alignment horizontal="left" vertical="center"/>
    </xf>
    <xf numFmtId="0" fontId="3" fillId="0" borderId="1" xfId="7">
      <alignment horizontal="left" vertical="center"/>
    </xf>
  </cellXfs>
  <cellStyles count="47">
    <cellStyle name="__b-1-0" xfId="4" xr:uid="{00000000-0005-0000-0000-000005000000}"/>
    <cellStyle name="__b-10-0" xfId="13" xr:uid="{00000000-0005-0000-0000-00000E000000}"/>
    <cellStyle name="__b-11-0" xfId="14" xr:uid="{00000000-0005-0000-0000-00000F000000}"/>
    <cellStyle name="__b-12-0" xfId="15" xr:uid="{00000000-0005-0000-0000-000010000000}"/>
    <cellStyle name="__b-13-0" xfId="16" xr:uid="{00000000-0005-0000-0000-000011000000}"/>
    <cellStyle name="__b-14-0" xfId="17" xr:uid="{00000000-0005-0000-0000-000012000000}"/>
    <cellStyle name="__b-15-0" xfId="18" xr:uid="{00000000-0005-0000-0000-000013000000}"/>
    <cellStyle name="__b-16-0" xfId="19" xr:uid="{00000000-0005-0000-0000-000014000000}"/>
    <cellStyle name="__b-17-0" xfId="20" xr:uid="{00000000-0005-0000-0000-000015000000}"/>
    <cellStyle name="__b-18-0" xfId="21" xr:uid="{00000000-0005-0000-0000-000016000000}"/>
    <cellStyle name="__b-19-0" xfId="22" xr:uid="{00000000-0005-0000-0000-000017000000}"/>
    <cellStyle name="__b-2-0" xfId="5" xr:uid="{00000000-0005-0000-0000-000006000000}"/>
    <cellStyle name="__b-20-0" xfId="23" xr:uid="{00000000-0005-0000-0000-000018000000}"/>
    <cellStyle name="__b-21-0" xfId="24" xr:uid="{00000000-0005-0000-0000-000019000000}"/>
    <cellStyle name="__b-22-0" xfId="25" xr:uid="{00000000-0005-0000-0000-00001A000000}"/>
    <cellStyle name="__b-23-0" xfId="26" xr:uid="{00000000-0005-0000-0000-00001B000000}"/>
    <cellStyle name="__b-24-0" xfId="27" xr:uid="{00000000-0005-0000-0000-00001C000000}"/>
    <cellStyle name="__b-25-0" xfId="28" xr:uid="{00000000-0005-0000-0000-00001D000000}"/>
    <cellStyle name="__b-26-0" xfId="29" xr:uid="{00000000-0005-0000-0000-00001E000000}"/>
    <cellStyle name="__b-27-0" xfId="30" xr:uid="{00000000-0005-0000-0000-00001F000000}"/>
    <cellStyle name="__b-28-0" xfId="31" xr:uid="{00000000-0005-0000-0000-000020000000}"/>
    <cellStyle name="__b-29-0" xfId="32" xr:uid="{00000000-0005-0000-0000-000021000000}"/>
    <cellStyle name="__b-3-0" xfId="6" xr:uid="{00000000-0005-0000-0000-000007000000}"/>
    <cellStyle name="__b-30-0" xfId="33" xr:uid="{00000000-0005-0000-0000-000022000000}"/>
    <cellStyle name="__b-31-0" xfId="34" xr:uid="{00000000-0005-0000-0000-000023000000}"/>
    <cellStyle name="__b-32-0" xfId="35" xr:uid="{00000000-0005-0000-0000-000024000000}"/>
    <cellStyle name="__b-33-0" xfId="36" xr:uid="{00000000-0005-0000-0000-000025000000}"/>
    <cellStyle name="__b-34-0" xfId="37" xr:uid="{00000000-0005-0000-0000-000026000000}"/>
    <cellStyle name="__b-35-0" xfId="38" xr:uid="{00000000-0005-0000-0000-000027000000}"/>
    <cellStyle name="__b-36-0" xfId="39" xr:uid="{00000000-0005-0000-0000-000028000000}"/>
    <cellStyle name="__b-37-0" xfId="40" xr:uid="{00000000-0005-0000-0000-000029000000}"/>
    <cellStyle name="__b-38-0" xfId="41" xr:uid="{00000000-0005-0000-0000-00002A000000}"/>
    <cellStyle name="__b-39-0" xfId="37" xr:uid="{00000000-0005-0000-0000-00002B000000}"/>
    <cellStyle name="__b-4-0" xfId="7" xr:uid="{00000000-0005-0000-0000-000008000000}"/>
    <cellStyle name="__b-40-0" xfId="42" xr:uid="{00000000-0005-0000-0000-00002C000000}"/>
    <cellStyle name="__b-41-0" xfId="29" xr:uid="{00000000-0005-0000-0000-00002D000000}"/>
    <cellStyle name="__b-42-0" xfId="33" xr:uid="{00000000-0005-0000-0000-00002E000000}"/>
    <cellStyle name="__b-5-0" xfId="8" xr:uid="{00000000-0005-0000-0000-000009000000}"/>
    <cellStyle name="__b-6-0" xfId="9" xr:uid="{00000000-0005-0000-0000-00000A000000}"/>
    <cellStyle name="__b-7-0" xfId="10" xr:uid="{00000000-0005-0000-0000-00000B000000}"/>
    <cellStyle name="__b-8-0" xfId="11" xr:uid="{00000000-0005-0000-0000-00000C000000}"/>
    <cellStyle name="__b-9-0" xfId="12" xr:uid="{00000000-0005-0000-0000-00000D000000}"/>
    <cellStyle name="Normaali" xfId="0" builtinId="0"/>
    <cellStyle name="Normaali 2" xfId="1" xr:uid="{00000000-0005-0000-0000-000001000000}"/>
    <cellStyle name="Normal 2" xfId="2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-teem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5396-7F04-6AB9-627F-C671BA3252B6}">
  <sheetPr>
    <pageSetUpPr fitToPage="1"/>
  </sheetPr>
  <dimension ref="A1:AR259"/>
  <sheetViews>
    <sheetView showGridLines="0" tabSelected="1" topLeftCell="G1" zoomScale="85" workbookViewId="0">
      <pane ySplit="7" topLeftCell="A143" activePane="bottomLeft" state="frozen"/>
      <selection pane="bottomLeft" activeCell="AM144" sqref="AM144"/>
    </sheetView>
  </sheetViews>
  <sheetFormatPr defaultColWidth="9.07421875" defaultRowHeight="18.75" customHeight="1" outlineLevelCol="1" x14ac:dyDescent="0.3"/>
  <cols>
    <col min="1" max="1" width="10.61328125" style="37" hidden="1" customWidth="1" outlineLevel="1"/>
    <col min="2" max="2" width="30.53515625" style="37" hidden="1" customWidth="1" outlineLevel="1"/>
    <col min="3" max="3" width="8.61328125" style="37" hidden="1" customWidth="1" outlineLevel="1"/>
    <col min="4" max="4" width="0" style="37" hidden="1" customWidth="1" outlineLevel="1"/>
    <col min="5" max="5" width="6.61328125" style="37" hidden="1" customWidth="1" outlineLevel="1"/>
    <col min="6" max="6" width="30.61328125" style="37" hidden="1" customWidth="1" outlineLevel="1"/>
    <col min="7" max="7" width="6.61328125" style="37" customWidth="1" collapsed="1"/>
    <col min="8" max="8" width="30.61328125" style="37" customWidth="1"/>
    <col min="9" max="20" width="12.61328125" style="37" hidden="1" customWidth="1" outlineLevel="1"/>
    <col min="21" max="21" width="12.61328125" style="37" customWidth="1" collapsed="1"/>
    <col min="22" max="33" width="12.61328125" style="37" hidden="1" customWidth="1" outlineLevel="1"/>
    <col min="34" max="34" width="12.61328125" style="37" customWidth="1" collapsed="1"/>
    <col min="35" max="38" width="12.61328125" style="37" hidden="1" customWidth="1" outlineLevel="1"/>
    <col min="39" max="39" width="12.61328125" style="37" customWidth="1" collapsed="1"/>
    <col min="40" max="44" width="12.61328125" style="37" customWidth="1"/>
  </cols>
  <sheetData>
    <row r="1" spans="1:44" ht="9.75" customHeight="1" x14ac:dyDescent="0.3">
      <c r="A1" s="1"/>
      <c r="B1" s="7"/>
      <c r="C1" s="7"/>
      <c r="D1" s="7"/>
      <c r="E1" s="1"/>
      <c r="F1" s="7"/>
      <c r="G1" s="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1"/>
      <c r="AJ1" s="1"/>
      <c r="AK1" s="1"/>
      <c r="AL1" s="1"/>
      <c r="AM1" s="1"/>
      <c r="AN1" s="1"/>
      <c r="AO1" s="33"/>
      <c r="AP1" s="33"/>
      <c r="AQ1" s="33"/>
      <c r="AR1" s="33"/>
    </row>
    <row r="2" spans="1:44" ht="17.25" customHeight="1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pans="1:44" ht="5.25" customHeight="1" x14ac:dyDescent="0.3">
      <c r="A3" s="2"/>
      <c r="B3" s="8"/>
      <c r="C3" s="8"/>
      <c r="D3" s="8"/>
      <c r="E3" s="8"/>
      <c r="F3" s="8"/>
      <c r="G3" s="8"/>
      <c r="H3" s="8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2"/>
      <c r="AP3" s="2"/>
      <c r="AQ3" s="2"/>
      <c r="AR3" s="2"/>
    </row>
    <row r="4" spans="1:44" ht="14.25" customHeight="1" x14ac:dyDescent="0.3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</row>
    <row r="5" spans="1:44" ht="9.75" customHeight="1" x14ac:dyDescent="0.3">
      <c r="A5" s="3"/>
      <c r="E5" s="3"/>
      <c r="G5" s="3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3.5" customHeight="1" x14ac:dyDescent="0.4">
      <c r="A6" s="4" t="s">
        <v>2</v>
      </c>
      <c r="B6" s="9" t="s">
        <v>2</v>
      </c>
      <c r="C6" s="9" t="s">
        <v>2</v>
      </c>
      <c r="D6" s="9" t="s">
        <v>2</v>
      </c>
      <c r="E6" s="4" t="s">
        <v>2</v>
      </c>
      <c r="F6" s="9" t="s">
        <v>2</v>
      </c>
      <c r="G6" s="4" t="s">
        <v>2</v>
      </c>
      <c r="H6" s="9" t="s">
        <v>2</v>
      </c>
      <c r="I6" s="13" t="s">
        <v>3</v>
      </c>
      <c r="J6" s="17" t="s">
        <v>3</v>
      </c>
      <c r="K6" s="17" t="s">
        <v>3</v>
      </c>
      <c r="L6" s="17" t="s">
        <v>3</v>
      </c>
      <c r="M6" s="17" t="s">
        <v>3</v>
      </c>
      <c r="N6" s="17" t="s">
        <v>3</v>
      </c>
      <c r="O6" s="17" t="s">
        <v>3</v>
      </c>
      <c r="P6" s="17" t="s">
        <v>3</v>
      </c>
      <c r="Q6" s="17" t="s">
        <v>3</v>
      </c>
      <c r="R6" s="17" t="s">
        <v>3</v>
      </c>
      <c r="S6" s="17" t="s">
        <v>3</v>
      </c>
      <c r="T6" s="21" t="s">
        <v>3</v>
      </c>
      <c r="U6" s="25" t="s">
        <v>3</v>
      </c>
      <c r="V6" s="13" t="s">
        <v>3</v>
      </c>
      <c r="W6" s="17" t="s">
        <v>3</v>
      </c>
      <c r="X6" s="17" t="s">
        <v>3</v>
      </c>
      <c r="Y6" s="17" t="s">
        <v>3</v>
      </c>
      <c r="Z6" s="17" t="s">
        <v>3</v>
      </c>
      <c r="AA6" s="17" t="s">
        <v>3</v>
      </c>
      <c r="AB6" s="17" t="s">
        <v>3</v>
      </c>
      <c r="AC6" s="17" t="s">
        <v>3</v>
      </c>
      <c r="AD6" s="17" t="s">
        <v>3</v>
      </c>
      <c r="AE6" s="17" t="s">
        <v>3</v>
      </c>
      <c r="AF6" s="17" t="s">
        <v>3</v>
      </c>
      <c r="AG6" s="21" t="s">
        <v>3</v>
      </c>
      <c r="AH6" s="25" t="s">
        <v>3</v>
      </c>
      <c r="AI6" s="13" t="s">
        <v>4</v>
      </c>
      <c r="AJ6" s="17" t="s">
        <v>4</v>
      </c>
      <c r="AK6" s="17" t="s">
        <v>4</v>
      </c>
      <c r="AL6" s="17" t="s">
        <v>4</v>
      </c>
      <c r="AM6" s="25" t="s">
        <v>4</v>
      </c>
      <c r="AN6" s="25" t="s">
        <v>5</v>
      </c>
      <c r="AO6" s="17" t="s">
        <v>6</v>
      </c>
      <c r="AP6" s="17" t="s">
        <v>6</v>
      </c>
      <c r="AQ6" s="17" t="s">
        <v>6</v>
      </c>
      <c r="AR6" s="21" t="s">
        <v>6</v>
      </c>
    </row>
    <row r="7" spans="1:44" ht="13.5" customHeight="1" x14ac:dyDescent="0.4">
      <c r="A7" s="5" t="s">
        <v>7</v>
      </c>
      <c r="B7" s="10" t="s">
        <v>8</v>
      </c>
      <c r="C7" s="5" t="s">
        <v>9</v>
      </c>
      <c r="D7" s="10" t="s">
        <v>10</v>
      </c>
      <c r="E7" s="5" t="s">
        <v>11</v>
      </c>
      <c r="F7" s="10" t="s">
        <v>12</v>
      </c>
      <c r="G7" s="5" t="s">
        <v>13</v>
      </c>
      <c r="H7" s="10" t="s">
        <v>14</v>
      </c>
      <c r="I7" s="14" t="s">
        <v>15</v>
      </c>
      <c r="J7" s="18" t="s">
        <v>16</v>
      </c>
      <c r="K7" s="18" t="s">
        <v>17</v>
      </c>
      <c r="L7" s="18" t="s">
        <v>18</v>
      </c>
      <c r="M7" s="18" t="s">
        <v>19</v>
      </c>
      <c r="N7" s="18" t="s">
        <v>20</v>
      </c>
      <c r="O7" s="18" t="s">
        <v>21</v>
      </c>
      <c r="P7" s="18" t="s">
        <v>22</v>
      </c>
      <c r="Q7" s="18" t="s">
        <v>23</v>
      </c>
      <c r="R7" s="18" t="s">
        <v>24</v>
      </c>
      <c r="S7" s="18" t="s">
        <v>25</v>
      </c>
      <c r="T7" s="22" t="s">
        <v>26</v>
      </c>
      <c r="U7" s="26" t="s">
        <v>27</v>
      </c>
      <c r="V7" s="14" t="s">
        <v>28</v>
      </c>
      <c r="W7" s="18" t="s">
        <v>29</v>
      </c>
      <c r="X7" s="18" t="s">
        <v>30</v>
      </c>
      <c r="Y7" s="18" t="s">
        <v>31</v>
      </c>
      <c r="Z7" s="18" t="s">
        <v>32</v>
      </c>
      <c r="AA7" s="18" t="s">
        <v>33</v>
      </c>
      <c r="AB7" s="18" t="s">
        <v>34</v>
      </c>
      <c r="AC7" s="18" t="s">
        <v>35</v>
      </c>
      <c r="AD7" s="18" t="s">
        <v>36</v>
      </c>
      <c r="AE7" s="18" t="s">
        <v>37</v>
      </c>
      <c r="AF7" s="18" t="s">
        <v>38</v>
      </c>
      <c r="AG7" s="22" t="s">
        <v>39</v>
      </c>
      <c r="AH7" s="26" t="s">
        <v>40</v>
      </c>
      <c r="AI7" s="14" t="s">
        <v>41</v>
      </c>
      <c r="AJ7" s="18" t="s">
        <v>42</v>
      </c>
      <c r="AK7" s="18" t="s">
        <v>43</v>
      </c>
      <c r="AL7" s="18" t="s">
        <v>44</v>
      </c>
      <c r="AM7" s="26" t="s">
        <v>40</v>
      </c>
      <c r="AN7" s="26" t="s">
        <v>40</v>
      </c>
      <c r="AO7" s="18">
        <f>$AM$7+1</f>
        <v>2026</v>
      </c>
      <c r="AP7" s="18">
        <f>$AM$7+2</f>
        <v>2027</v>
      </c>
      <c r="AQ7" s="18">
        <f>$AM$7+3</f>
        <v>2028</v>
      </c>
      <c r="AR7" s="22">
        <f>$AM$7+4</f>
        <v>2029</v>
      </c>
    </row>
    <row r="8" spans="1:44" ht="13.5" hidden="1" customHeight="1" x14ac:dyDescent="0.4">
      <c r="A8" s="47" t="str">
        <f t="shared" ref="A8:A251" si="0">E9&amp;" - "&amp;F9</f>
        <v>2L8660 - Dynasty 10+TOJ</v>
      </c>
      <c r="B8" s="47"/>
      <c r="C8" s="47"/>
      <c r="D8" s="47"/>
      <c r="E8" s="47"/>
      <c r="F8" s="47"/>
      <c r="G8" s="47"/>
      <c r="H8" s="48"/>
      <c r="I8" s="15"/>
      <c r="J8" s="19"/>
      <c r="K8" s="19"/>
      <c r="L8" s="19"/>
      <c r="M8" s="19"/>
      <c r="N8" s="19"/>
      <c r="O8" s="19"/>
      <c r="P8" s="19"/>
      <c r="Q8" s="19"/>
      <c r="R8" s="19"/>
      <c r="S8" s="19"/>
      <c r="T8" s="23"/>
      <c r="U8" s="27"/>
      <c r="V8" s="15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3"/>
      <c r="AH8" s="27"/>
      <c r="AI8" s="15"/>
      <c r="AJ8" s="19"/>
      <c r="AK8" s="19"/>
      <c r="AL8" s="19"/>
      <c r="AM8" s="27"/>
      <c r="AN8" s="27"/>
      <c r="AO8" s="19"/>
      <c r="AP8" s="19"/>
      <c r="AQ8" s="19"/>
      <c r="AR8" s="23" t="str">
        <f t="shared" ref="AR8:AR251" si="1">IF(SUM(U9:AR16)=0,"",1)</f>
        <v/>
      </c>
    </row>
    <row r="9" spans="1:44" ht="15.75" hidden="1" customHeight="1" x14ac:dyDescent="0.4">
      <c r="A9" s="6" t="s">
        <v>45</v>
      </c>
      <c r="B9" s="11" t="s">
        <v>46</v>
      </c>
      <c r="C9" s="11" t="s">
        <v>47</v>
      </c>
      <c r="D9" s="11" t="s">
        <v>48</v>
      </c>
      <c r="E9" s="6" t="s">
        <v>49</v>
      </c>
      <c r="F9" s="11" t="s">
        <v>50</v>
      </c>
      <c r="G9" s="6" t="s">
        <v>51</v>
      </c>
      <c r="H9" s="11" t="s">
        <v>52</v>
      </c>
      <c r="I9" s="16"/>
      <c r="J9" s="20"/>
      <c r="K9" s="20"/>
      <c r="L9" s="20"/>
      <c r="M9" s="20"/>
      <c r="N9" s="20"/>
      <c r="O9" s="20"/>
      <c r="P9" s="20"/>
      <c r="Q9" s="20"/>
      <c r="R9" s="20"/>
      <c r="S9" s="20"/>
      <c r="T9" s="24"/>
      <c r="U9" s="28"/>
      <c r="V9" s="16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4"/>
      <c r="AH9" s="28"/>
      <c r="AI9" s="30"/>
      <c r="AJ9" s="31"/>
      <c r="AK9" s="31"/>
      <c r="AL9" s="32"/>
      <c r="AM9" s="34"/>
      <c r="AN9" s="34"/>
      <c r="AO9" s="31"/>
      <c r="AP9" s="35"/>
      <c r="AQ9" s="35"/>
      <c r="AR9" s="36"/>
    </row>
    <row r="10" spans="1:44" ht="15.75" hidden="1" customHeight="1" x14ac:dyDescent="0.4">
      <c r="A10" s="6" t="s">
        <v>45</v>
      </c>
      <c r="B10" s="11" t="s">
        <v>46</v>
      </c>
      <c r="C10" s="11" t="s">
        <v>47</v>
      </c>
      <c r="D10" s="11" t="s">
        <v>48</v>
      </c>
      <c r="E10" s="6" t="s">
        <v>49</v>
      </c>
      <c r="F10" s="11" t="s">
        <v>50</v>
      </c>
      <c r="G10" s="6" t="s">
        <v>53</v>
      </c>
      <c r="H10" s="11" t="s">
        <v>54</v>
      </c>
      <c r="I10" s="16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4"/>
      <c r="U10" s="28"/>
      <c r="V10" s="16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4"/>
      <c r="AH10" s="28"/>
      <c r="AI10" s="30"/>
      <c r="AJ10" s="31"/>
      <c r="AK10" s="31"/>
      <c r="AL10" s="32"/>
      <c r="AM10" s="34"/>
      <c r="AN10" s="34"/>
      <c r="AO10" s="31"/>
      <c r="AP10" s="35"/>
      <c r="AQ10" s="35"/>
      <c r="AR10" s="36"/>
    </row>
    <row r="11" spans="1:44" ht="15.75" hidden="1" customHeight="1" x14ac:dyDescent="0.4">
      <c r="A11" s="6" t="s">
        <v>45</v>
      </c>
      <c r="B11" s="11" t="s">
        <v>46</v>
      </c>
      <c r="C11" s="11" t="s">
        <v>47</v>
      </c>
      <c r="D11" s="11" t="s">
        <v>48</v>
      </c>
      <c r="E11" s="6" t="s">
        <v>49</v>
      </c>
      <c r="F11" s="11" t="s">
        <v>50</v>
      </c>
      <c r="G11" s="6" t="s">
        <v>55</v>
      </c>
      <c r="H11" s="11" t="s">
        <v>56</v>
      </c>
      <c r="I11" s="1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4"/>
      <c r="U11" s="28"/>
      <c r="V11" s="16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4"/>
      <c r="AH11" s="28"/>
      <c r="AI11" s="30"/>
      <c r="AJ11" s="31"/>
      <c r="AK11" s="31"/>
      <c r="AL11" s="32"/>
      <c r="AM11" s="34"/>
      <c r="AN11" s="34"/>
      <c r="AO11" s="31"/>
      <c r="AP11" s="35"/>
      <c r="AQ11" s="35"/>
      <c r="AR11" s="36"/>
    </row>
    <row r="12" spans="1:44" s="1" customFormat="1" ht="15.75" hidden="1" customHeight="1" x14ac:dyDescent="0.4">
      <c r="A12" s="6" t="s">
        <v>45</v>
      </c>
      <c r="B12" s="11" t="s">
        <v>46</v>
      </c>
      <c r="C12" s="11" t="s">
        <v>47</v>
      </c>
      <c r="D12" s="11" t="s">
        <v>48</v>
      </c>
      <c r="E12" s="6" t="s">
        <v>49</v>
      </c>
      <c r="F12" s="11" t="s">
        <v>50</v>
      </c>
      <c r="G12" s="6" t="s">
        <v>57</v>
      </c>
      <c r="H12" s="11" t="s">
        <v>58</v>
      </c>
      <c r="I12" s="1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4"/>
      <c r="U12" s="28"/>
      <c r="V12" s="16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4"/>
      <c r="AH12" s="28"/>
      <c r="AI12" s="30"/>
      <c r="AJ12" s="31"/>
      <c r="AK12" s="31"/>
      <c r="AL12" s="32"/>
      <c r="AM12" s="34"/>
      <c r="AN12" s="34"/>
      <c r="AO12" s="31"/>
      <c r="AP12" s="35"/>
      <c r="AQ12" s="35"/>
      <c r="AR12" s="36"/>
    </row>
    <row r="13" spans="1:44" s="1" customFormat="1" ht="15.75" hidden="1" customHeight="1" x14ac:dyDescent="0.4">
      <c r="A13" s="6" t="s">
        <v>45</v>
      </c>
      <c r="B13" s="11" t="s">
        <v>46</v>
      </c>
      <c r="C13" s="11" t="s">
        <v>47</v>
      </c>
      <c r="D13" s="11" t="s">
        <v>48</v>
      </c>
      <c r="E13" s="6" t="s">
        <v>49</v>
      </c>
      <c r="F13" s="11" t="s">
        <v>50</v>
      </c>
      <c r="G13" s="6" t="s">
        <v>59</v>
      </c>
      <c r="H13" s="11" t="s">
        <v>60</v>
      </c>
      <c r="I13" s="1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4"/>
      <c r="U13" s="28"/>
      <c r="V13" s="16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4"/>
      <c r="AH13" s="28"/>
      <c r="AI13" s="30"/>
      <c r="AJ13" s="31"/>
      <c r="AK13" s="31"/>
      <c r="AL13" s="32"/>
      <c r="AM13" s="34"/>
      <c r="AN13" s="34"/>
      <c r="AO13" s="31"/>
      <c r="AP13" s="35"/>
      <c r="AQ13" s="35"/>
      <c r="AR13" s="36"/>
    </row>
    <row r="14" spans="1:44" s="1" customFormat="1" ht="15.75" hidden="1" customHeight="1" x14ac:dyDescent="0.4">
      <c r="A14" s="6" t="s">
        <v>45</v>
      </c>
      <c r="B14" s="11" t="s">
        <v>46</v>
      </c>
      <c r="C14" s="11" t="s">
        <v>47</v>
      </c>
      <c r="D14" s="11" t="s">
        <v>48</v>
      </c>
      <c r="E14" s="6" t="s">
        <v>49</v>
      </c>
      <c r="F14" s="11" t="s">
        <v>50</v>
      </c>
      <c r="G14" s="6" t="s">
        <v>61</v>
      </c>
      <c r="H14" s="11" t="s">
        <v>62</v>
      </c>
      <c r="I14" s="1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4"/>
      <c r="U14" s="28"/>
      <c r="V14" s="16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4"/>
      <c r="AH14" s="28"/>
      <c r="AI14" s="30"/>
      <c r="AJ14" s="31"/>
      <c r="AK14" s="31"/>
      <c r="AL14" s="32"/>
      <c r="AM14" s="34"/>
      <c r="AN14" s="34"/>
      <c r="AO14" s="31"/>
      <c r="AP14" s="35"/>
      <c r="AQ14" s="35"/>
      <c r="AR14" s="36"/>
    </row>
    <row r="15" spans="1:44" s="1" customFormat="1" ht="15.75" hidden="1" customHeight="1" x14ac:dyDescent="0.4">
      <c r="A15" s="6" t="s">
        <v>45</v>
      </c>
      <c r="B15" s="11" t="s">
        <v>46</v>
      </c>
      <c r="C15" s="11" t="s">
        <v>47</v>
      </c>
      <c r="D15" s="11" t="s">
        <v>48</v>
      </c>
      <c r="E15" s="6" t="s">
        <v>49</v>
      </c>
      <c r="F15" s="11" t="s">
        <v>50</v>
      </c>
      <c r="G15" s="6" t="s">
        <v>63</v>
      </c>
      <c r="H15" s="11" t="s">
        <v>64</v>
      </c>
      <c r="I15" s="1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4"/>
      <c r="U15" s="28"/>
      <c r="V15" s="16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4"/>
      <c r="AH15" s="28"/>
      <c r="AI15" s="30"/>
      <c r="AJ15" s="31"/>
      <c r="AK15" s="31"/>
      <c r="AL15" s="32"/>
      <c r="AM15" s="34"/>
      <c r="AN15" s="34"/>
      <c r="AO15" s="31"/>
      <c r="AP15" s="35"/>
      <c r="AQ15" s="35"/>
      <c r="AR15" s="36"/>
    </row>
    <row r="16" spans="1:44" s="1" customFormat="1" ht="15.75" hidden="1" customHeight="1" x14ac:dyDescent="0.4">
      <c r="A16" s="6" t="s">
        <v>45</v>
      </c>
      <c r="B16" s="11" t="s">
        <v>46</v>
      </c>
      <c r="C16" s="11" t="s">
        <v>47</v>
      </c>
      <c r="D16" s="11" t="s">
        <v>48</v>
      </c>
      <c r="E16" s="6" t="s">
        <v>49</v>
      </c>
      <c r="F16" s="11" t="s">
        <v>50</v>
      </c>
      <c r="G16" s="6" t="s">
        <v>65</v>
      </c>
      <c r="H16" s="11" t="s">
        <v>66</v>
      </c>
      <c r="I16" s="1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4"/>
      <c r="U16" s="28"/>
      <c r="V16" s="16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4"/>
      <c r="AH16" s="28"/>
      <c r="AI16" s="30"/>
      <c r="AJ16" s="31"/>
      <c r="AK16" s="31"/>
      <c r="AL16" s="32"/>
      <c r="AM16" s="34"/>
      <c r="AN16" s="34"/>
      <c r="AO16" s="31"/>
      <c r="AP16" s="35"/>
      <c r="AQ16" s="35"/>
      <c r="AR16" s="36"/>
    </row>
    <row r="17" spans="1:44" s="1" customFormat="1" ht="15.75" hidden="1" customHeight="1" x14ac:dyDescent="0.4">
      <c r="A17" s="47" t="str">
        <f t="shared" si="0"/>
        <v>2L8010 - Maatilat ja tontit</v>
      </c>
      <c r="B17" s="47"/>
      <c r="C17" s="47"/>
      <c r="D17" s="47"/>
      <c r="E17" s="47"/>
      <c r="F17" s="47"/>
      <c r="G17" s="47"/>
      <c r="H17" s="48"/>
      <c r="I17" s="1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3"/>
      <c r="U17" s="27"/>
      <c r="V17" s="15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3"/>
      <c r="AH17" s="27"/>
      <c r="AI17" s="15"/>
      <c r="AJ17" s="19"/>
      <c r="AK17" s="19"/>
      <c r="AL17" s="19"/>
      <c r="AM17" s="27"/>
      <c r="AN17" s="27"/>
      <c r="AO17" s="19"/>
      <c r="AP17" s="19"/>
      <c r="AQ17" s="19"/>
      <c r="AR17" s="23" t="str">
        <f t="shared" si="1"/>
        <v/>
      </c>
    </row>
    <row r="18" spans="1:44" s="1" customFormat="1" ht="15.75" hidden="1" customHeight="1" x14ac:dyDescent="0.4">
      <c r="A18" s="6" t="s">
        <v>45</v>
      </c>
      <c r="B18" s="11" t="s">
        <v>46</v>
      </c>
      <c r="C18" s="11" t="s">
        <v>47</v>
      </c>
      <c r="D18" s="11" t="s">
        <v>48</v>
      </c>
      <c r="E18" s="6" t="s">
        <v>67</v>
      </c>
      <c r="F18" s="11" t="s">
        <v>68</v>
      </c>
      <c r="G18" s="6" t="s">
        <v>51</v>
      </c>
      <c r="H18" s="11" t="s">
        <v>52</v>
      </c>
      <c r="I18" s="16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4"/>
      <c r="U18" s="28"/>
      <c r="V18" s="16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4"/>
      <c r="AH18" s="28"/>
      <c r="AI18" s="30"/>
      <c r="AJ18" s="31"/>
      <c r="AK18" s="31"/>
      <c r="AL18" s="32"/>
      <c r="AM18" s="34"/>
      <c r="AN18" s="34"/>
      <c r="AO18" s="31"/>
      <c r="AP18" s="35"/>
      <c r="AQ18" s="35"/>
      <c r="AR18" s="36"/>
    </row>
    <row r="19" spans="1:44" s="1" customFormat="1" ht="15.75" hidden="1" customHeight="1" x14ac:dyDescent="0.4">
      <c r="A19" s="6" t="s">
        <v>45</v>
      </c>
      <c r="B19" s="11" t="s">
        <v>46</v>
      </c>
      <c r="C19" s="11" t="s">
        <v>47</v>
      </c>
      <c r="D19" s="11" t="s">
        <v>48</v>
      </c>
      <c r="E19" s="6" t="s">
        <v>67</v>
      </c>
      <c r="F19" s="11" t="s">
        <v>68</v>
      </c>
      <c r="G19" s="6" t="s">
        <v>53</v>
      </c>
      <c r="H19" s="11" t="s">
        <v>54</v>
      </c>
      <c r="I19" s="16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4"/>
      <c r="U19" s="28"/>
      <c r="V19" s="16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4"/>
      <c r="AH19" s="28"/>
      <c r="AI19" s="30"/>
      <c r="AJ19" s="31"/>
      <c r="AK19" s="31"/>
      <c r="AL19" s="32"/>
      <c r="AM19" s="34"/>
      <c r="AN19" s="34"/>
      <c r="AO19" s="31"/>
      <c r="AP19" s="35"/>
      <c r="AQ19" s="35"/>
      <c r="AR19" s="36"/>
    </row>
    <row r="20" spans="1:44" s="1" customFormat="1" ht="15.75" hidden="1" customHeight="1" x14ac:dyDescent="0.4">
      <c r="A20" s="6" t="s">
        <v>45</v>
      </c>
      <c r="B20" s="11" t="s">
        <v>46</v>
      </c>
      <c r="C20" s="11" t="s">
        <v>47</v>
      </c>
      <c r="D20" s="11" t="s">
        <v>48</v>
      </c>
      <c r="E20" s="6" t="s">
        <v>67</v>
      </c>
      <c r="F20" s="11" t="s">
        <v>68</v>
      </c>
      <c r="G20" s="6" t="s">
        <v>55</v>
      </c>
      <c r="H20" s="11" t="s">
        <v>56</v>
      </c>
      <c r="I20" s="16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4"/>
      <c r="U20" s="28"/>
      <c r="V20" s="16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4"/>
      <c r="AH20" s="28"/>
      <c r="AI20" s="30"/>
      <c r="AJ20" s="31"/>
      <c r="AK20" s="31"/>
      <c r="AL20" s="32"/>
      <c r="AM20" s="34"/>
      <c r="AN20" s="34"/>
      <c r="AO20" s="31"/>
      <c r="AP20" s="35"/>
      <c r="AQ20" s="35"/>
      <c r="AR20" s="36"/>
    </row>
    <row r="21" spans="1:44" s="1" customFormat="1" ht="15.75" hidden="1" customHeight="1" x14ac:dyDescent="0.4">
      <c r="A21" s="6" t="s">
        <v>45</v>
      </c>
      <c r="B21" s="11" t="s">
        <v>46</v>
      </c>
      <c r="C21" s="11" t="s">
        <v>47</v>
      </c>
      <c r="D21" s="11" t="s">
        <v>48</v>
      </c>
      <c r="E21" s="6" t="s">
        <v>67</v>
      </c>
      <c r="F21" s="11" t="s">
        <v>68</v>
      </c>
      <c r="G21" s="6" t="s">
        <v>57</v>
      </c>
      <c r="H21" s="11" t="s">
        <v>58</v>
      </c>
      <c r="I21" s="16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4"/>
      <c r="U21" s="28"/>
      <c r="V21" s="16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4"/>
      <c r="AH21" s="28"/>
      <c r="AI21" s="30"/>
      <c r="AJ21" s="31"/>
      <c r="AK21" s="31"/>
      <c r="AL21" s="32"/>
      <c r="AM21" s="34"/>
      <c r="AN21" s="34"/>
      <c r="AO21" s="31"/>
      <c r="AP21" s="35"/>
      <c r="AQ21" s="35"/>
      <c r="AR21" s="36"/>
    </row>
    <row r="22" spans="1:44" s="1" customFormat="1" ht="15.75" hidden="1" customHeight="1" x14ac:dyDescent="0.4">
      <c r="A22" s="6" t="s">
        <v>45</v>
      </c>
      <c r="B22" s="11" t="s">
        <v>46</v>
      </c>
      <c r="C22" s="11" t="s">
        <v>47</v>
      </c>
      <c r="D22" s="11" t="s">
        <v>48</v>
      </c>
      <c r="E22" s="6" t="s">
        <v>67</v>
      </c>
      <c r="F22" s="11" t="s">
        <v>68</v>
      </c>
      <c r="G22" s="6" t="s">
        <v>59</v>
      </c>
      <c r="H22" s="11" t="s">
        <v>60</v>
      </c>
      <c r="I22" s="16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4"/>
      <c r="U22" s="28"/>
      <c r="V22" s="16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4"/>
      <c r="AH22" s="28"/>
      <c r="AI22" s="30"/>
      <c r="AJ22" s="31"/>
      <c r="AK22" s="31"/>
      <c r="AL22" s="32"/>
      <c r="AM22" s="34"/>
      <c r="AN22" s="34"/>
      <c r="AO22" s="31"/>
      <c r="AP22" s="35"/>
      <c r="AQ22" s="35"/>
      <c r="AR22" s="36"/>
    </row>
    <row r="23" spans="1:44" s="1" customFormat="1" ht="15.75" hidden="1" customHeight="1" x14ac:dyDescent="0.4">
      <c r="A23" s="6" t="s">
        <v>45</v>
      </c>
      <c r="B23" s="11" t="s">
        <v>46</v>
      </c>
      <c r="C23" s="11" t="s">
        <v>47</v>
      </c>
      <c r="D23" s="11" t="s">
        <v>48</v>
      </c>
      <c r="E23" s="6" t="s">
        <v>67</v>
      </c>
      <c r="F23" s="11" t="s">
        <v>68</v>
      </c>
      <c r="G23" s="6" t="s">
        <v>61</v>
      </c>
      <c r="H23" s="11" t="s">
        <v>62</v>
      </c>
      <c r="I23" s="16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4"/>
      <c r="U23" s="28"/>
      <c r="V23" s="16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4"/>
      <c r="AH23" s="28"/>
      <c r="AI23" s="30"/>
      <c r="AJ23" s="31"/>
      <c r="AK23" s="31"/>
      <c r="AL23" s="32"/>
      <c r="AM23" s="34"/>
      <c r="AN23" s="34"/>
      <c r="AO23" s="31"/>
      <c r="AP23" s="35"/>
      <c r="AQ23" s="35"/>
      <c r="AR23" s="36"/>
    </row>
    <row r="24" spans="1:44" s="1" customFormat="1" ht="15.75" hidden="1" customHeight="1" x14ac:dyDescent="0.4">
      <c r="A24" s="6" t="s">
        <v>45</v>
      </c>
      <c r="B24" s="11" t="s">
        <v>46</v>
      </c>
      <c r="C24" s="11" t="s">
        <v>47</v>
      </c>
      <c r="D24" s="11" t="s">
        <v>48</v>
      </c>
      <c r="E24" s="6" t="s">
        <v>67</v>
      </c>
      <c r="F24" s="11" t="s">
        <v>68</v>
      </c>
      <c r="G24" s="6" t="s">
        <v>63</v>
      </c>
      <c r="H24" s="11" t="s">
        <v>64</v>
      </c>
      <c r="I24" s="16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4"/>
      <c r="U24" s="28"/>
      <c r="V24" s="16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4"/>
      <c r="AH24" s="28"/>
      <c r="AI24" s="30"/>
      <c r="AJ24" s="31"/>
      <c r="AK24" s="31"/>
      <c r="AL24" s="32"/>
      <c r="AM24" s="34"/>
      <c r="AN24" s="34"/>
      <c r="AO24" s="31"/>
      <c r="AP24" s="35"/>
      <c r="AQ24" s="35"/>
      <c r="AR24" s="36"/>
    </row>
    <row r="25" spans="1:44" s="1" customFormat="1" ht="15.75" hidden="1" customHeight="1" x14ac:dyDescent="0.4">
      <c r="A25" s="6" t="s">
        <v>45</v>
      </c>
      <c r="B25" s="11" t="s">
        <v>46</v>
      </c>
      <c r="C25" s="11" t="s">
        <v>47</v>
      </c>
      <c r="D25" s="11" t="s">
        <v>48</v>
      </c>
      <c r="E25" s="6" t="s">
        <v>67</v>
      </c>
      <c r="F25" s="11" t="s">
        <v>68</v>
      </c>
      <c r="G25" s="6" t="s">
        <v>65</v>
      </c>
      <c r="H25" s="11" t="s">
        <v>66</v>
      </c>
      <c r="I25" s="16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4"/>
      <c r="U25" s="28"/>
      <c r="V25" s="16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4"/>
      <c r="AH25" s="28"/>
      <c r="AI25" s="30"/>
      <c r="AJ25" s="31"/>
      <c r="AK25" s="31"/>
      <c r="AL25" s="32"/>
      <c r="AM25" s="34"/>
      <c r="AN25" s="34"/>
      <c r="AO25" s="31"/>
      <c r="AP25" s="35"/>
      <c r="AQ25" s="35"/>
      <c r="AR25" s="36"/>
    </row>
    <row r="26" spans="1:44" s="1" customFormat="1" ht="15.75" customHeight="1" x14ac:dyDescent="0.4">
      <c r="A26" s="47" t="str">
        <f t="shared" si="0"/>
        <v>2L8020 - Maan hankinta</v>
      </c>
      <c r="B26" s="47"/>
      <c r="C26" s="47"/>
      <c r="D26" s="47"/>
      <c r="E26" s="47"/>
      <c r="F26" s="47"/>
      <c r="G26" s="47"/>
      <c r="H26" s="48"/>
      <c r="I26" s="15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3"/>
      <c r="U26" s="27"/>
      <c r="V26" s="15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3"/>
      <c r="AH26" s="27"/>
      <c r="AI26" s="15"/>
      <c r="AJ26" s="19"/>
      <c r="AK26" s="19"/>
      <c r="AL26" s="19"/>
      <c r="AM26" s="27"/>
      <c r="AN26" s="27"/>
      <c r="AO26" s="19"/>
      <c r="AP26" s="19"/>
      <c r="AQ26" s="19"/>
      <c r="AR26" s="23">
        <f t="shared" si="1"/>
        <v>1</v>
      </c>
    </row>
    <row r="27" spans="1:44" s="1" customFormat="1" ht="15.75" customHeight="1" x14ac:dyDescent="0.4">
      <c r="A27" s="6" t="s">
        <v>45</v>
      </c>
      <c r="B27" s="11" t="s">
        <v>46</v>
      </c>
      <c r="C27" s="11" t="s">
        <v>47</v>
      </c>
      <c r="D27" s="11" t="s">
        <v>48</v>
      </c>
      <c r="E27" s="6" t="s">
        <v>69</v>
      </c>
      <c r="F27" s="11" t="s">
        <v>70</v>
      </c>
      <c r="G27" s="6" t="s">
        <v>51</v>
      </c>
      <c r="H27" s="11" t="s">
        <v>52</v>
      </c>
      <c r="I27" s="16">
        <v>0</v>
      </c>
      <c r="J27" s="20">
        <v>0</v>
      </c>
      <c r="K27" s="20">
        <v>0</v>
      </c>
      <c r="L27" s="20">
        <v>4196</v>
      </c>
      <c r="M27" s="20">
        <v>0</v>
      </c>
      <c r="N27" s="20">
        <v>67500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4">
        <v>0</v>
      </c>
      <c r="U27" s="28">
        <v>71696</v>
      </c>
      <c r="V27" s="16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4"/>
      <c r="AH27" s="28"/>
      <c r="AI27" s="30">
        <v>0</v>
      </c>
      <c r="AJ27" s="31">
        <v>0</v>
      </c>
      <c r="AK27" s="31">
        <v>0</v>
      </c>
      <c r="AL27" s="32">
        <v>0</v>
      </c>
      <c r="AM27" s="34"/>
      <c r="AN27" s="34"/>
      <c r="AO27" s="31">
        <v>75000</v>
      </c>
      <c r="AP27" s="35">
        <v>75000</v>
      </c>
      <c r="AQ27" s="35">
        <v>75000</v>
      </c>
      <c r="AR27" s="36">
        <v>0</v>
      </c>
    </row>
    <row r="28" spans="1:44" s="1" customFormat="1" ht="15.75" hidden="1" customHeight="1" x14ac:dyDescent="0.4">
      <c r="A28" s="6" t="s">
        <v>45</v>
      </c>
      <c r="B28" s="11" t="s">
        <v>46</v>
      </c>
      <c r="C28" s="11" t="s">
        <v>47</v>
      </c>
      <c r="D28" s="11" t="s">
        <v>48</v>
      </c>
      <c r="E28" s="6" t="s">
        <v>69</v>
      </c>
      <c r="F28" s="11" t="s">
        <v>70</v>
      </c>
      <c r="G28" s="6" t="s">
        <v>53</v>
      </c>
      <c r="H28" s="11" t="s">
        <v>54</v>
      </c>
      <c r="I28" s="16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4"/>
      <c r="U28" s="28"/>
      <c r="V28" s="16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4"/>
      <c r="AH28" s="28"/>
      <c r="AI28" s="30"/>
      <c r="AJ28" s="31"/>
      <c r="AK28" s="31"/>
      <c r="AL28" s="32"/>
      <c r="AM28" s="34"/>
      <c r="AN28" s="34"/>
      <c r="AO28" s="31"/>
      <c r="AP28" s="35"/>
      <c r="AQ28" s="35"/>
      <c r="AR28" s="36"/>
    </row>
    <row r="29" spans="1:44" s="1" customFormat="1" ht="15.75" hidden="1" customHeight="1" x14ac:dyDescent="0.4">
      <c r="A29" s="6" t="s">
        <v>45</v>
      </c>
      <c r="B29" s="11" t="s">
        <v>46</v>
      </c>
      <c r="C29" s="11" t="s">
        <v>47</v>
      </c>
      <c r="D29" s="11" t="s">
        <v>48</v>
      </c>
      <c r="E29" s="6" t="s">
        <v>69</v>
      </c>
      <c r="F29" s="11" t="s">
        <v>70</v>
      </c>
      <c r="G29" s="6" t="s">
        <v>55</v>
      </c>
      <c r="H29" s="11" t="s">
        <v>56</v>
      </c>
      <c r="I29" s="16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4"/>
      <c r="U29" s="28"/>
      <c r="V29" s="16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4"/>
      <c r="AH29" s="28"/>
      <c r="AI29" s="30"/>
      <c r="AJ29" s="31"/>
      <c r="AK29" s="31"/>
      <c r="AL29" s="32"/>
      <c r="AM29" s="34"/>
      <c r="AN29" s="34"/>
      <c r="AO29" s="31"/>
      <c r="AP29" s="35"/>
      <c r="AQ29" s="35"/>
      <c r="AR29" s="36"/>
    </row>
    <row r="30" spans="1:44" s="1" customFormat="1" ht="15.75" hidden="1" customHeight="1" x14ac:dyDescent="0.4">
      <c r="A30" s="6" t="s">
        <v>45</v>
      </c>
      <c r="B30" s="11" t="s">
        <v>46</v>
      </c>
      <c r="C30" s="11" t="s">
        <v>47</v>
      </c>
      <c r="D30" s="11" t="s">
        <v>48</v>
      </c>
      <c r="E30" s="6" t="s">
        <v>69</v>
      </c>
      <c r="F30" s="11" t="s">
        <v>70</v>
      </c>
      <c r="G30" s="6" t="s">
        <v>57</v>
      </c>
      <c r="H30" s="11" t="s">
        <v>58</v>
      </c>
      <c r="I30" s="16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4"/>
      <c r="U30" s="28"/>
      <c r="V30" s="16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4"/>
      <c r="AH30" s="28"/>
      <c r="AI30" s="30"/>
      <c r="AJ30" s="31"/>
      <c r="AK30" s="31"/>
      <c r="AL30" s="32"/>
      <c r="AM30" s="34"/>
      <c r="AN30" s="34"/>
      <c r="AO30" s="31"/>
      <c r="AP30" s="35"/>
      <c r="AQ30" s="35"/>
      <c r="AR30" s="36"/>
    </row>
    <row r="31" spans="1:44" s="1" customFormat="1" ht="15.75" hidden="1" customHeight="1" x14ac:dyDescent="0.4">
      <c r="A31" s="6" t="s">
        <v>45</v>
      </c>
      <c r="B31" s="11" t="s">
        <v>46</v>
      </c>
      <c r="C31" s="11" t="s">
        <v>47</v>
      </c>
      <c r="D31" s="11" t="s">
        <v>48</v>
      </c>
      <c r="E31" s="6" t="s">
        <v>69</v>
      </c>
      <c r="F31" s="11" t="s">
        <v>70</v>
      </c>
      <c r="G31" s="6" t="s">
        <v>59</v>
      </c>
      <c r="H31" s="11" t="s">
        <v>60</v>
      </c>
      <c r="I31" s="16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4"/>
      <c r="U31" s="28"/>
      <c r="V31" s="16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4"/>
      <c r="AH31" s="28"/>
      <c r="AI31" s="30"/>
      <c r="AJ31" s="31"/>
      <c r="AK31" s="31"/>
      <c r="AL31" s="32"/>
      <c r="AM31" s="34"/>
      <c r="AN31" s="34"/>
      <c r="AO31" s="31"/>
      <c r="AP31" s="35"/>
      <c r="AQ31" s="35"/>
      <c r="AR31" s="36"/>
    </row>
    <row r="32" spans="1:44" s="1" customFormat="1" ht="15.75" hidden="1" customHeight="1" x14ac:dyDescent="0.4">
      <c r="A32" s="6" t="s">
        <v>45</v>
      </c>
      <c r="B32" s="11" t="s">
        <v>46</v>
      </c>
      <c r="C32" s="11" t="s">
        <v>47</v>
      </c>
      <c r="D32" s="11" t="s">
        <v>48</v>
      </c>
      <c r="E32" s="6" t="s">
        <v>69</v>
      </c>
      <c r="F32" s="11" t="s">
        <v>70</v>
      </c>
      <c r="G32" s="6" t="s">
        <v>61</v>
      </c>
      <c r="H32" s="11" t="s">
        <v>62</v>
      </c>
      <c r="I32" s="16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4"/>
      <c r="U32" s="28"/>
      <c r="V32" s="16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4"/>
      <c r="AH32" s="28"/>
      <c r="AI32" s="30"/>
      <c r="AJ32" s="31"/>
      <c r="AK32" s="31"/>
      <c r="AL32" s="32"/>
      <c r="AM32" s="34"/>
      <c r="AN32" s="34"/>
      <c r="AO32" s="31"/>
      <c r="AP32" s="35"/>
      <c r="AQ32" s="35"/>
      <c r="AR32" s="36"/>
    </row>
    <row r="33" spans="1:44" s="1" customFormat="1" ht="15.75" hidden="1" customHeight="1" x14ac:dyDescent="0.4">
      <c r="A33" s="6" t="s">
        <v>45</v>
      </c>
      <c r="B33" s="11" t="s">
        <v>46</v>
      </c>
      <c r="C33" s="11" t="s">
        <v>47</v>
      </c>
      <c r="D33" s="11" t="s">
        <v>48</v>
      </c>
      <c r="E33" s="6" t="s">
        <v>69</v>
      </c>
      <c r="F33" s="11" t="s">
        <v>70</v>
      </c>
      <c r="G33" s="6" t="s">
        <v>63</v>
      </c>
      <c r="H33" s="11" t="s">
        <v>64</v>
      </c>
      <c r="I33" s="16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4"/>
      <c r="U33" s="28"/>
      <c r="V33" s="16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4"/>
      <c r="AH33" s="28"/>
      <c r="AI33" s="30"/>
      <c r="AJ33" s="31"/>
      <c r="AK33" s="31"/>
      <c r="AL33" s="32"/>
      <c r="AM33" s="34"/>
      <c r="AN33" s="34"/>
      <c r="AO33" s="31"/>
      <c r="AP33" s="35"/>
      <c r="AQ33" s="35"/>
      <c r="AR33" s="36"/>
    </row>
    <row r="34" spans="1:44" s="1" customFormat="1" ht="15.75" hidden="1" customHeight="1" x14ac:dyDescent="0.4">
      <c r="A34" s="6" t="s">
        <v>45</v>
      </c>
      <c r="B34" s="11" t="s">
        <v>46</v>
      </c>
      <c r="C34" s="11" t="s">
        <v>47</v>
      </c>
      <c r="D34" s="11" t="s">
        <v>48</v>
      </c>
      <c r="E34" s="6" t="s">
        <v>69</v>
      </c>
      <c r="F34" s="11" t="s">
        <v>70</v>
      </c>
      <c r="G34" s="6" t="s">
        <v>65</v>
      </c>
      <c r="H34" s="11" t="s">
        <v>66</v>
      </c>
      <c r="I34" s="16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4"/>
      <c r="U34" s="28"/>
      <c r="V34" s="16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4"/>
      <c r="AH34" s="28"/>
      <c r="AI34" s="30"/>
      <c r="AJ34" s="31"/>
      <c r="AK34" s="31"/>
      <c r="AL34" s="32"/>
      <c r="AM34" s="34"/>
      <c r="AN34" s="34"/>
      <c r="AO34" s="31"/>
      <c r="AP34" s="35"/>
      <c r="AQ34" s="35"/>
      <c r="AR34" s="36"/>
    </row>
    <row r="35" spans="1:44" s="1" customFormat="1" ht="15.75" hidden="1" customHeight="1" x14ac:dyDescent="0.4">
      <c r="A35" s="47" t="str">
        <f t="shared" si="0"/>
        <v>2L8663 - Reitistöjen saneeraus 21-23</v>
      </c>
      <c r="B35" s="47"/>
      <c r="C35" s="47"/>
      <c r="D35" s="47"/>
      <c r="E35" s="47"/>
      <c r="F35" s="47"/>
      <c r="G35" s="47"/>
      <c r="H35" s="48"/>
      <c r="I35" s="15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3"/>
      <c r="U35" s="27"/>
      <c r="V35" s="15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3"/>
      <c r="AH35" s="27"/>
      <c r="AI35" s="15"/>
      <c r="AJ35" s="19"/>
      <c r="AK35" s="19"/>
      <c r="AL35" s="19"/>
      <c r="AM35" s="27"/>
      <c r="AN35" s="27"/>
      <c r="AO35" s="19"/>
      <c r="AP35" s="19"/>
      <c r="AQ35" s="19"/>
      <c r="AR35" s="23" t="str">
        <f t="shared" si="1"/>
        <v/>
      </c>
    </row>
    <row r="36" spans="1:44" s="1" customFormat="1" ht="15.75" hidden="1" customHeight="1" x14ac:dyDescent="0.4">
      <c r="A36" s="6" t="s">
        <v>45</v>
      </c>
      <c r="B36" s="11" t="s">
        <v>46</v>
      </c>
      <c r="C36" s="11" t="s">
        <v>47</v>
      </c>
      <c r="D36" s="11" t="s">
        <v>48</v>
      </c>
      <c r="E36" s="6" t="s">
        <v>71</v>
      </c>
      <c r="F36" s="11" t="s">
        <v>72</v>
      </c>
      <c r="G36" s="6" t="s">
        <v>51</v>
      </c>
      <c r="H36" s="11" t="s">
        <v>52</v>
      </c>
      <c r="I36" s="16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4"/>
      <c r="U36" s="28"/>
      <c r="V36" s="16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4"/>
      <c r="AH36" s="28"/>
      <c r="AI36" s="30"/>
      <c r="AJ36" s="31"/>
      <c r="AK36" s="31"/>
      <c r="AL36" s="32"/>
      <c r="AM36" s="34"/>
      <c r="AN36" s="34"/>
      <c r="AO36" s="31"/>
      <c r="AP36" s="35"/>
      <c r="AQ36" s="35"/>
      <c r="AR36" s="36"/>
    </row>
    <row r="37" spans="1:44" s="1" customFormat="1" ht="15.75" hidden="1" customHeight="1" x14ac:dyDescent="0.4">
      <c r="A37" s="6" t="s">
        <v>45</v>
      </c>
      <c r="B37" s="11" t="s">
        <v>46</v>
      </c>
      <c r="C37" s="11" t="s">
        <v>47</v>
      </c>
      <c r="D37" s="11" t="s">
        <v>48</v>
      </c>
      <c r="E37" s="6" t="s">
        <v>71</v>
      </c>
      <c r="F37" s="11" t="s">
        <v>72</v>
      </c>
      <c r="G37" s="6" t="s">
        <v>53</v>
      </c>
      <c r="H37" s="11" t="s">
        <v>54</v>
      </c>
      <c r="I37" s="16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4"/>
      <c r="U37" s="28"/>
      <c r="V37" s="16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4"/>
      <c r="AH37" s="28"/>
      <c r="AI37" s="30"/>
      <c r="AJ37" s="31"/>
      <c r="AK37" s="31"/>
      <c r="AL37" s="32"/>
      <c r="AM37" s="34"/>
      <c r="AN37" s="34"/>
      <c r="AO37" s="31"/>
      <c r="AP37" s="35"/>
      <c r="AQ37" s="35"/>
      <c r="AR37" s="36"/>
    </row>
    <row r="38" spans="1:44" s="1" customFormat="1" ht="15.75" hidden="1" customHeight="1" x14ac:dyDescent="0.4">
      <c r="A38" s="6" t="s">
        <v>45</v>
      </c>
      <c r="B38" s="11" t="s">
        <v>46</v>
      </c>
      <c r="C38" s="11" t="s">
        <v>47</v>
      </c>
      <c r="D38" s="11" t="s">
        <v>48</v>
      </c>
      <c r="E38" s="6" t="s">
        <v>71</v>
      </c>
      <c r="F38" s="11" t="s">
        <v>72</v>
      </c>
      <c r="G38" s="6" t="s">
        <v>55</v>
      </c>
      <c r="H38" s="11" t="s">
        <v>56</v>
      </c>
      <c r="I38" s="16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4"/>
      <c r="U38" s="28"/>
      <c r="V38" s="16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4"/>
      <c r="AH38" s="28"/>
      <c r="AI38" s="30"/>
      <c r="AJ38" s="31"/>
      <c r="AK38" s="31"/>
      <c r="AL38" s="32"/>
      <c r="AM38" s="34"/>
      <c r="AN38" s="34"/>
      <c r="AO38" s="31"/>
      <c r="AP38" s="35"/>
      <c r="AQ38" s="35"/>
      <c r="AR38" s="36"/>
    </row>
    <row r="39" spans="1:44" s="1" customFormat="1" ht="15.75" hidden="1" customHeight="1" x14ac:dyDescent="0.4">
      <c r="A39" s="6" t="s">
        <v>45</v>
      </c>
      <c r="B39" s="11" t="s">
        <v>46</v>
      </c>
      <c r="C39" s="11" t="s">
        <v>47</v>
      </c>
      <c r="D39" s="11" t="s">
        <v>48</v>
      </c>
      <c r="E39" s="6" t="s">
        <v>71</v>
      </c>
      <c r="F39" s="11" t="s">
        <v>72</v>
      </c>
      <c r="G39" s="6" t="s">
        <v>57</v>
      </c>
      <c r="H39" s="11" t="s">
        <v>58</v>
      </c>
      <c r="I39" s="16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4"/>
      <c r="U39" s="28"/>
      <c r="V39" s="16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4"/>
      <c r="AH39" s="28"/>
      <c r="AI39" s="30"/>
      <c r="AJ39" s="31"/>
      <c r="AK39" s="31"/>
      <c r="AL39" s="32"/>
      <c r="AM39" s="34"/>
      <c r="AN39" s="34"/>
      <c r="AO39" s="31"/>
      <c r="AP39" s="35"/>
      <c r="AQ39" s="35"/>
      <c r="AR39" s="36"/>
    </row>
    <row r="40" spans="1:44" s="1" customFormat="1" ht="15.75" hidden="1" customHeight="1" x14ac:dyDescent="0.4">
      <c r="A40" s="6" t="s">
        <v>45</v>
      </c>
      <c r="B40" s="11" t="s">
        <v>46</v>
      </c>
      <c r="C40" s="11" t="s">
        <v>47</v>
      </c>
      <c r="D40" s="11" t="s">
        <v>48</v>
      </c>
      <c r="E40" s="6" t="s">
        <v>71</v>
      </c>
      <c r="F40" s="11" t="s">
        <v>72</v>
      </c>
      <c r="G40" s="6" t="s">
        <v>59</v>
      </c>
      <c r="H40" s="11" t="s">
        <v>60</v>
      </c>
      <c r="I40" s="16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4"/>
      <c r="U40" s="28"/>
      <c r="V40" s="16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4"/>
      <c r="AH40" s="28"/>
      <c r="AI40" s="30"/>
      <c r="AJ40" s="31"/>
      <c r="AK40" s="31"/>
      <c r="AL40" s="32"/>
      <c r="AM40" s="34"/>
      <c r="AN40" s="34"/>
      <c r="AO40" s="31"/>
      <c r="AP40" s="35"/>
      <c r="AQ40" s="35"/>
      <c r="AR40" s="36"/>
    </row>
    <row r="41" spans="1:44" s="1" customFormat="1" ht="15.75" hidden="1" customHeight="1" x14ac:dyDescent="0.4">
      <c r="A41" s="6" t="s">
        <v>45</v>
      </c>
      <c r="B41" s="11" t="s">
        <v>46</v>
      </c>
      <c r="C41" s="11" t="s">
        <v>47</v>
      </c>
      <c r="D41" s="11" t="s">
        <v>48</v>
      </c>
      <c r="E41" s="6" t="s">
        <v>71</v>
      </c>
      <c r="F41" s="11" t="s">
        <v>72</v>
      </c>
      <c r="G41" s="6" t="s">
        <v>61</v>
      </c>
      <c r="H41" s="11" t="s">
        <v>62</v>
      </c>
      <c r="I41" s="16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4"/>
      <c r="U41" s="28"/>
      <c r="V41" s="16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4"/>
      <c r="AH41" s="28"/>
      <c r="AI41" s="30"/>
      <c r="AJ41" s="31"/>
      <c r="AK41" s="31"/>
      <c r="AL41" s="32"/>
      <c r="AM41" s="34"/>
      <c r="AN41" s="34"/>
      <c r="AO41" s="31"/>
      <c r="AP41" s="35"/>
      <c r="AQ41" s="35"/>
      <c r="AR41" s="36"/>
    </row>
    <row r="42" spans="1:44" s="1" customFormat="1" ht="15.75" hidden="1" customHeight="1" x14ac:dyDescent="0.4">
      <c r="A42" s="6" t="s">
        <v>45</v>
      </c>
      <c r="B42" s="11" t="s">
        <v>46</v>
      </c>
      <c r="C42" s="11" t="s">
        <v>47</v>
      </c>
      <c r="D42" s="11" t="s">
        <v>48</v>
      </c>
      <c r="E42" s="6" t="s">
        <v>71</v>
      </c>
      <c r="F42" s="11" t="s">
        <v>72</v>
      </c>
      <c r="G42" s="6" t="s">
        <v>63</v>
      </c>
      <c r="H42" s="11" t="s">
        <v>64</v>
      </c>
      <c r="I42" s="16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4"/>
      <c r="U42" s="28"/>
      <c r="V42" s="16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4"/>
      <c r="AH42" s="28"/>
      <c r="AI42" s="30"/>
      <c r="AJ42" s="31"/>
      <c r="AK42" s="31"/>
      <c r="AL42" s="32"/>
      <c r="AM42" s="34"/>
      <c r="AN42" s="34"/>
      <c r="AO42" s="31"/>
      <c r="AP42" s="35"/>
      <c r="AQ42" s="35"/>
      <c r="AR42" s="36"/>
    </row>
    <row r="43" spans="1:44" s="1" customFormat="1" ht="15.75" hidden="1" customHeight="1" x14ac:dyDescent="0.4">
      <c r="A43" s="6" t="s">
        <v>45</v>
      </c>
      <c r="B43" s="11" t="s">
        <v>46</v>
      </c>
      <c r="C43" s="11" t="s">
        <v>47</v>
      </c>
      <c r="D43" s="11" t="s">
        <v>48</v>
      </c>
      <c r="E43" s="6" t="s">
        <v>71</v>
      </c>
      <c r="F43" s="11" t="s">
        <v>72</v>
      </c>
      <c r="G43" s="6" t="s">
        <v>65</v>
      </c>
      <c r="H43" s="11" t="s">
        <v>66</v>
      </c>
      <c r="I43" s="16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4"/>
      <c r="U43" s="28"/>
      <c r="V43" s="16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4"/>
      <c r="AH43" s="28"/>
      <c r="AI43" s="30"/>
      <c r="AJ43" s="31"/>
      <c r="AK43" s="31"/>
      <c r="AL43" s="32"/>
      <c r="AM43" s="34"/>
      <c r="AN43" s="34"/>
      <c r="AO43" s="31"/>
      <c r="AP43" s="35"/>
      <c r="AQ43" s="35"/>
      <c r="AR43" s="36"/>
    </row>
    <row r="44" spans="1:44" s="1" customFormat="1" ht="15.75" hidden="1" customHeight="1" x14ac:dyDescent="0.4">
      <c r="A44" s="47" t="str">
        <f t="shared" si="0"/>
        <v xml:space="preserve">2L8666 - Rt Kentänkulm. huonrem. </v>
      </c>
      <c r="B44" s="47"/>
      <c r="C44" s="47"/>
      <c r="D44" s="47"/>
      <c r="E44" s="47"/>
      <c r="F44" s="47"/>
      <c r="G44" s="47"/>
      <c r="H44" s="48"/>
      <c r="I44" s="15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3"/>
      <c r="U44" s="27"/>
      <c r="V44" s="15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3"/>
      <c r="AH44" s="27"/>
      <c r="AI44" s="15"/>
      <c r="AJ44" s="19"/>
      <c r="AK44" s="19"/>
      <c r="AL44" s="19"/>
      <c r="AM44" s="27"/>
      <c r="AN44" s="27"/>
      <c r="AO44" s="19"/>
      <c r="AP44" s="19"/>
      <c r="AQ44" s="19"/>
      <c r="AR44" s="23" t="str">
        <f t="shared" si="1"/>
        <v/>
      </c>
    </row>
    <row r="45" spans="1:44" s="1" customFormat="1" ht="15.75" hidden="1" customHeight="1" x14ac:dyDescent="0.4">
      <c r="A45" s="6" t="s">
        <v>45</v>
      </c>
      <c r="B45" s="11" t="s">
        <v>46</v>
      </c>
      <c r="C45" s="11" t="s">
        <v>47</v>
      </c>
      <c r="D45" s="11" t="s">
        <v>48</v>
      </c>
      <c r="E45" s="6" t="s">
        <v>73</v>
      </c>
      <c r="F45" s="11" t="s">
        <v>74</v>
      </c>
      <c r="G45" s="6" t="s">
        <v>51</v>
      </c>
      <c r="H45" s="11" t="s">
        <v>52</v>
      </c>
      <c r="I45" s="16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4"/>
      <c r="U45" s="28"/>
      <c r="V45" s="16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4"/>
      <c r="AH45" s="28"/>
      <c r="AI45" s="30"/>
      <c r="AJ45" s="31"/>
      <c r="AK45" s="31"/>
      <c r="AL45" s="32"/>
      <c r="AM45" s="34"/>
      <c r="AN45" s="34"/>
      <c r="AO45" s="31"/>
      <c r="AP45" s="35"/>
      <c r="AQ45" s="35"/>
      <c r="AR45" s="36"/>
    </row>
    <row r="46" spans="1:44" s="1" customFormat="1" ht="15.75" hidden="1" customHeight="1" x14ac:dyDescent="0.4">
      <c r="A46" s="6" t="s">
        <v>45</v>
      </c>
      <c r="B46" s="11" t="s">
        <v>46</v>
      </c>
      <c r="C46" s="11" t="s">
        <v>47</v>
      </c>
      <c r="D46" s="11" t="s">
        <v>48</v>
      </c>
      <c r="E46" s="6" t="s">
        <v>73</v>
      </c>
      <c r="F46" s="11" t="s">
        <v>74</v>
      </c>
      <c r="G46" s="6" t="s">
        <v>53</v>
      </c>
      <c r="H46" s="11" t="s">
        <v>54</v>
      </c>
      <c r="I46" s="16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4"/>
      <c r="U46" s="28"/>
      <c r="V46" s="16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4"/>
      <c r="AH46" s="28"/>
      <c r="AI46" s="30"/>
      <c r="AJ46" s="31"/>
      <c r="AK46" s="31"/>
      <c r="AL46" s="32"/>
      <c r="AM46" s="34"/>
      <c r="AN46" s="34"/>
      <c r="AO46" s="31"/>
      <c r="AP46" s="35"/>
      <c r="AQ46" s="35"/>
      <c r="AR46" s="36"/>
    </row>
    <row r="47" spans="1:44" s="1" customFormat="1" ht="15.75" hidden="1" customHeight="1" x14ac:dyDescent="0.4">
      <c r="A47" s="6" t="s">
        <v>45</v>
      </c>
      <c r="B47" s="11" t="s">
        <v>46</v>
      </c>
      <c r="C47" s="11" t="s">
        <v>47</v>
      </c>
      <c r="D47" s="11" t="s">
        <v>48</v>
      </c>
      <c r="E47" s="6" t="s">
        <v>73</v>
      </c>
      <c r="F47" s="11" t="s">
        <v>74</v>
      </c>
      <c r="G47" s="6" t="s">
        <v>55</v>
      </c>
      <c r="H47" s="11" t="s">
        <v>56</v>
      </c>
      <c r="I47" s="16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4"/>
      <c r="U47" s="28"/>
      <c r="V47" s="16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4"/>
      <c r="AH47" s="28"/>
      <c r="AI47" s="30"/>
      <c r="AJ47" s="31"/>
      <c r="AK47" s="31"/>
      <c r="AL47" s="32"/>
      <c r="AM47" s="34"/>
      <c r="AN47" s="34"/>
      <c r="AO47" s="31"/>
      <c r="AP47" s="35"/>
      <c r="AQ47" s="35"/>
      <c r="AR47" s="36"/>
    </row>
    <row r="48" spans="1:44" s="1" customFormat="1" ht="15.75" hidden="1" customHeight="1" x14ac:dyDescent="0.4">
      <c r="A48" s="6" t="s">
        <v>45</v>
      </c>
      <c r="B48" s="11" t="s">
        <v>46</v>
      </c>
      <c r="C48" s="11" t="s">
        <v>47</v>
      </c>
      <c r="D48" s="11" t="s">
        <v>48</v>
      </c>
      <c r="E48" s="6" t="s">
        <v>73</v>
      </c>
      <c r="F48" s="11" t="s">
        <v>74</v>
      </c>
      <c r="G48" s="6" t="s">
        <v>57</v>
      </c>
      <c r="H48" s="11" t="s">
        <v>58</v>
      </c>
      <c r="I48" s="16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4"/>
      <c r="U48" s="28"/>
      <c r="V48" s="16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4"/>
      <c r="AH48" s="28"/>
      <c r="AI48" s="30"/>
      <c r="AJ48" s="31"/>
      <c r="AK48" s="31"/>
      <c r="AL48" s="32"/>
      <c r="AM48" s="34"/>
      <c r="AN48" s="34"/>
      <c r="AO48" s="31"/>
      <c r="AP48" s="35"/>
      <c r="AQ48" s="35"/>
      <c r="AR48" s="36"/>
    </row>
    <row r="49" spans="1:44" s="1" customFormat="1" ht="15.75" hidden="1" customHeight="1" x14ac:dyDescent="0.4">
      <c r="A49" s="6" t="s">
        <v>45</v>
      </c>
      <c r="B49" s="11" t="s">
        <v>46</v>
      </c>
      <c r="C49" s="11" t="s">
        <v>47</v>
      </c>
      <c r="D49" s="11" t="s">
        <v>48</v>
      </c>
      <c r="E49" s="6" t="s">
        <v>73</v>
      </c>
      <c r="F49" s="11" t="s">
        <v>74</v>
      </c>
      <c r="G49" s="6" t="s">
        <v>59</v>
      </c>
      <c r="H49" s="11" t="s">
        <v>60</v>
      </c>
      <c r="I49" s="16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4"/>
      <c r="U49" s="28"/>
      <c r="V49" s="16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4"/>
      <c r="AH49" s="28"/>
      <c r="AI49" s="30"/>
      <c r="AJ49" s="31"/>
      <c r="AK49" s="31"/>
      <c r="AL49" s="32"/>
      <c r="AM49" s="34"/>
      <c r="AN49" s="34"/>
      <c r="AO49" s="31"/>
      <c r="AP49" s="35"/>
      <c r="AQ49" s="35"/>
      <c r="AR49" s="36"/>
    </row>
    <row r="50" spans="1:44" s="1" customFormat="1" ht="15.75" hidden="1" customHeight="1" x14ac:dyDescent="0.4">
      <c r="A50" s="6" t="s">
        <v>45</v>
      </c>
      <c r="B50" s="11" t="s">
        <v>46</v>
      </c>
      <c r="C50" s="11" t="s">
        <v>47</v>
      </c>
      <c r="D50" s="11" t="s">
        <v>48</v>
      </c>
      <c r="E50" s="6" t="s">
        <v>73</v>
      </c>
      <c r="F50" s="11" t="s">
        <v>74</v>
      </c>
      <c r="G50" s="6" t="s">
        <v>61</v>
      </c>
      <c r="H50" s="11" t="s">
        <v>62</v>
      </c>
      <c r="I50" s="16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4"/>
      <c r="U50" s="28"/>
      <c r="V50" s="16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4"/>
      <c r="AH50" s="28"/>
      <c r="AI50" s="30"/>
      <c r="AJ50" s="31"/>
      <c r="AK50" s="31"/>
      <c r="AL50" s="32"/>
      <c r="AM50" s="34"/>
      <c r="AN50" s="34"/>
      <c r="AO50" s="31"/>
      <c r="AP50" s="35"/>
      <c r="AQ50" s="35"/>
      <c r="AR50" s="36"/>
    </row>
    <row r="51" spans="1:44" s="1" customFormat="1" ht="15.75" hidden="1" customHeight="1" x14ac:dyDescent="0.4">
      <c r="A51" s="6" t="s">
        <v>45</v>
      </c>
      <c r="B51" s="11" t="s">
        <v>46</v>
      </c>
      <c r="C51" s="11" t="s">
        <v>47</v>
      </c>
      <c r="D51" s="11" t="s">
        <v>48</v>
      </c>
      <c r="E51" s="6" t="s">
        <v>73</v>
      </c>
      <c r="F51" s="11" t="s">
        <v>74</v>
      </c>
      <c r="G51" s="6" t="s">
        <v>63</v>
      </c>
      <c r="H51" s="11" t="s">
        <v>64</v>
      </c>
      <c r="I51" s="16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4"/>
      <c r="U51" s="28"/>
      <c r="V51" s="16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4"/>
      <c r="AH51" s="28"/>
      <c r="AI51" s="30"/>
      <c r="AJ51" s="31"/>
      <c r="AK51" s="31"/>
      <c r="AL51" s="32"/>
      <c r="AM51" s="34"/>
      <c r="AN51" s="34"/>
      <c r="AO51" s="31"/>
      <c r="AP51" s="35"/>
      <c r="AQ51" s="35"/>
      <c r="AR51" s="36"/>
    </row>
    <row r="52" spans="1:44" s="1" customFormat="1" ht="15.75" hidden="1" customHeight="1" x14ac:dyDescent="0.4">
      <c r="A52" s="6" t="s">
        <v>45</v>
      </c>
      <c r="B52" s="11" t="s">
        <v>46</v>
      </c>
      <c r="C52" s="11" t="s">
        <v>47</v>
      </c>
      <c r="D52" s="11" t="s">
        <v>48</v>
      </c>
      <c r="E52" s="6" t="s">
        <v>73</v>
      </c>
      <c r="F52" s="11" t="s">
        <v>74</v>
      </c>
      <c r="G52" s="6" t="s">
        <v>65</v>
      </c>
      <c r="H52" s="11" t="s">
        <v>66</v>
      </c>
      <c r="I52" s="16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4"/>
      <c r="U52" s="28"/>
      <c r="V52" s="16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4"/>
      <c r="AH52" s="28"/>
      <c r="AI52" s="30"/>
      <c r="AJ52" s="31"/>
      <c r="AK52" s="31"/>
      <c r="AL52" s="32"/>
      <c r="AM52" s="34"/>
      <c r="AN52" s="34"/>
      <c r="AO52" s="31"/>
      <c r="AP52" s="35"/>
      <c r="AQ52" s="35"/>
      <c r="AR52" s="36"/>
    </row>
    <row r="53" spans="1:44" s="1" customFormat="1" ht="15.75" hidden="1" customHeight="1" x14ac:dyDescent="0.4">
      <c r="A53" s="47" t="str">
        <f t="shared" si="0"/>
        <v>2L8667 - Rt Kentänk. vesik uus. 21-23</v>
      </c>
      <c r="B53" s="47"/>
      <c r="C53" s="47"/>
      <c r="D53" s="47"/>
      <c r="E53" s="47"/>
      <c r="F53" s="47"/>
      <c r="G53" s="47"/>
      <c r="H53" s="48"/>
      <c r="I53" s="15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3"/>
      <c r="U53" s="27"/>
      <c r="V53" s="15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3"/>
      <c r="AH53" s="27"/>
      <c r="AI53" s="15"/>
      <c r="AJ53" s="19"/>
      <c r="AK53" s="19"/>
      <c r="AL53" s="19"/>
      <c r="AM53" s="27"/>
      <c r="AN53" s="27"/>
      <c r="AO53" s="19"/>
      <c r="AP53" s="19"/>
      <c r="AQ53" s="19"/>
      <c r="AR53" s="23" t="str">
        <f t="shared" si="1"/>
        <v/>
      </c>
    </row>
    <row r="54" spans="1:44" s="1" customFormat="1" ht="15.75" hidden="1" customHeight="1" x14ac:dyDescent="0.4">
      <c r="A54" s="6" t="s">
        <v>45</v>
      </c>
      <c r="B54" s="11" t="s">
        <v>46</v>
      </c>
      <c r="C54" s="11" t="s">
        <v>47</v>
      </c>
      <c r="D54" s="11" t="s">
        <v>48</v>
      </c>
      <c r="E54" s="6" t="s">
        <v>75</v>
      </c>
      <c r="F54" s="11" t="s">
        <v>76</v>
      </c>
      <c r="G54" s="6" t="s">
        <v>51</v>
      </c>
      <c r="H54" s="11" t="s">
        <v>52</v>
      </c>
      <c r="I54" s="16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4"/>
      <c r="U54" s="28"/>
      <c r="V54" s="16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4"/>
      <c r="AH54" s="28"/>
      <c r="AI54" s="30"/>
      <c r="AJ54" s="31"/>
      <c r="AK54" s="31"/>
      <c r="AL54" s="32"/>
      <c r="AM54" s="34"/>
      <c r="AN54" s="34"/>
      <c r="AO54" s="31"/>
      <c r="AP54" s="35"/>
      <c r="AQ54" s="35"/>
      <c r="AR54" s="36"/>
    </row>
    <row r="55" spans="1:44" s="1" customFormat="1" ht="15.75" hidden="1" customHeight="1" x14ac:dyDescent="0.4">
      <c r="A55" s="6" t="s">
        <v>45</v>
      </c>
      <c r="B55" s="11" t="s">
        <v>46</v>
      </c>
      <c r="C55" s="11" t="s">
        <v>47</v>
      </c>
      <c r="D55" s="11" t="s">
        <v>48</v>
      </c>
      <c r="E55" s="6" t="s">
        <v>75</v>
      </c>
      <c r="F55" s="11" t="s">
        <v>76</v>
      </c>
      <c r="G55" s="6" t="s">
        <v>53</v>
      </c>
      <c r="H55" s="11" t="s">
        <v>54</v>
      </c>
      <c r="I55" s="16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4"/>
      <c r="U55" s="28"/>
      <c r="V55" s="16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4"/>
      <c r="AH55" s="28"/>
      <c r="AI55" s="30"/>
      <c r="AJ55" s="31"/>
      <c r="AK55" s="31"/>
      <c r="AL55" s="32"/>
      <c r="AM55" s="34"/>
      <c r="AN55" s="34"/>
      <c r="AO55" s="31"/>
      <c r="AP55" s="35"/>
      <c r="AQ55" s="35"/>
      <c r="AR55" s="36"/>
    </row>
    <row r="56" spans="1:44" s="1" customFormat="1" ht="15.75" hidden="1" customHeight="1" x14ac:dyDescent="0.4">
      <c r="A56" s="6" t="s">
        <v>45</v>
      </c>
      <c r="B56" s="11" t="s">
        <v>46</v>
      </c>
      <c r="C56" s="11" t="s">
        <v>47</v>
      </c>
      <c r="D56" s="11" t="s">
        <v>48</v>
      </c>
      <c r="E56" s="6" t="s">
        <v>75</v>
      </c>
      <c r="F56" s="11" t="s">
        <v>76</v>
      </c>
      <c r="G56" s="6" t="s">
        <v>55</v>
      </c>
      <c r="H56" s="11" t="s">
        <v>56</v>
      </c>
      <c r="I56" s="16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4"/>
      <c r="U56" s="28"/>
      <c r="V56" s="16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4"/>
      <c r="AH56" s="28"/>
      <c r="AI56" s="30"/>
      <c r="AJ56" s="31"/>
      <c r="AK56" s="31"/>
      <c r="AL56" s="32"/>
      <c r="AM56" s="34"/>
      <c r="AN56" s="34"/>
      <c r="AO56" s="31"/>
      <c r="AP56" s="35"/>
      <c r="AQ56" s="35"/>
      <c r="AR56" s="36"/>
    </row>
    <row r="57" spans="1:44" s="1" customFormat="1" ht="15.75" hidden="1" customHeight="1" x14ac:dyDescent="0.4">
      <c r="A57" s="6" t="s">
        <v>45</v>
      </c>
      <c r="B57" s="11" t="s">
        <v>46</v>
      </c>
      <c r="C57" s="11" t="s">
        <v>47</v>
      </c>
      <c r="D57" s="11" t="s">
        <v>48</v>
      </c>
      <c r="E57" s="6" t="s">
        <v>75</v>
      </c>
      <c r="F57" s="11" t="s">
        <v>76</v>
      </c>
      <c r="G57" s="6" t="s">
        <v>57</v>
      </c>
      <c r="H57" s="11" t="s">
        <v>58</v>
      </c>
      <c r="I57" s="16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4"/>
      <c r="U57" s="28"/>
      <c r="V57" s="16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4"/>
      <c r="AH57" s="28"/>
      <c r="AI57" s="30"/>
      <c r="AJ57" s="31"/>
      <c r="AK57" s="31"/>
      <c r="AL57" s="32"/>
      <c r="AM57" s="34"/>
      <c r="AN57" s="34"/>
      <c r="AO57" s="31"/>
      <c r="AP57" s="35"/>
      <c r="AQ57" s="35"/>
      <c r="AR57" s="36"/>
    </row>
    <row r="58" spans="1:44" s="1" customFormat="1" ht="15.75" hidden="1" customHeight="1" x14ac:dyDescent="0.4">
      <c r="A58" s="6" t="s">
        <v>45</v>
      </c>
      <c r="B58" s="11" t="s">
        <v>46</v>
      </c>
      <c r="C58" s="11" t="s">
        <v>47</v>
      </c>
      <c r="D58" s="11" t="s">
        <v>48</v>
      </c>
      <c r="E58" s="6" t="s">
        <v>75</v>
      </c>
      <c r="F58" s="11" t="s">
        <v>76</v>
      </c>
      <c r="G58" s="6" t="s">
        <v>59</v>
      </c>
      <c r="H58" s="11" t="s">
        <v>60</v>
      </c>
      <c r="I58" s="16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4"/>
      <c r="U58" s="28"/>
      <c r="V58" s="16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4"/>
      <c r="AH58" s="28"/>
      <c r="AI58" s="30"/>
      <c r="AJ58" s="31"/>
      <c r="AK58" s="31"/>
      <c r="AL58" s="32"/>
      <c r="AM58" s="34"/>
      <c r="AN58" s="34"/>
      <c r="AO58" s="31"/>
      <c r="AP58" s="35"/>
      <c r="AQ58" s="35"/>
      <c r="AR58" s="36"/>
    </row>
    <row r="59" spans="1:44" s="1" customFormat="1" ht="15.75" hidden="1" customHeight="1" x14ac:dyDescent="0.4">
      <c r="A59" s="6" t="s">
        <v>45</v>
      </c>
      <c r="B59" s="11" t="s">
        <v>46</v>
      </c>
      <c r="C59" s="11" t="s">
        <v>47</v>
      </c>
      <c r="D59" s="11" t="s">
        <v>48</v>
      </c>
      <c r="E59" s="6" t="s">
        <v>75</v>
      </c>
      <c r="F59" s="11" t="s">
        <v>76</v>
      </c>
      <c r="G59" s="6" t="s">
        <v>61</v>
      </c>
      <c r="H59" s="11" t="s">
        <v>62</v>
      </c>
      <c r="I59" s="16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4"/>
      <c r="U59" s="28"/>
      <c r="V59" s="16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4"/>
      <c r="AH59" s="28"/>
      <c r="AI59" s="30"/>
      <c r="AJ59" s="31"/>
      <c r="AK59" s="31"/>
      <c r="AL59" s="32"/>
      <c r="AM59" s="34"/>
      <c r="AN59" s="34"/>
      <c r="AO59" s="31"/>
      <c r="AP59" s="35"/>
      <c r="AQ59" s="35"/>
      <c r="AR59" s="36"/>
    </row>
    <row r="60" spans="1:44" s="1" customFormat="1" ht="15.75" hidden="1" customHeight="1" x14ac:dyDescent="0.4">
      <c r="A60" s="6" t="s">
        <v>45</v>
      </c>
      <c r="B60" s="11" t="s">
        <v>46</v>
      </c>
      <c r="C60" s="11" t="s">
        <v>47</v>
      </c>
      <c r="D60" s="11" t="s">
        <v>48</v>
      </c>
      <c r="E60" s="6" t="s">
        <v>75</v>
      </c>
      <c r="F60" s="11" t="s">
        <v>76</v>
      </c>
      <c r="G60" s="6" t="s">
        <v>63</v>
      </c>
      <c r="H60" s="11" t="s">
        <v>64</v>
      </c>
      <c r="I60" s="16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4"/>
      <c r="U60" s="28"/>
      <c r="V60" s="16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4"/>
      <c r="AH60" s="28"/>
      <c r="AI60" s="30"/>
      <c r="AJ60" s="31"/>
      <c r="AK60" s="31"/>
      <c r="AL60" s="32"/>
      <c r="AM60" s="34"/>
      <c r="AN60" s="34"/>
      <c r="AO60" s="31"/>
      <c r="AP60" s="35"/>
      <c r="AQ60" s="35"/>
      <c r="AR60" s="36"/>
    </row>
    <row r="61" spans="1:44" s="1" customFormat="1" ht="15.75" hidden="1" customHeight="1" x14ac:dyDescent="0.4">
      <c r="A61" s="6" t="s">
        <v>45</v>
      </c>
      <c r="B61" s="11" t="s">
        <v>46</v>
      </c>
      <c r="C61" s="11" t="s">
        <v>47</v>
      </c>
      <c r="D61" s="11" t="s">
        <v>48</v>
      </c>
      <c r="E61" s="6" t="s">
        <v>75</v>
      </c>
      <c r="F61" s="11" t="s">
        <v>76</v>
      </c>
      <c r="G61" s="6" t="s">
        <v>65</v>
      </c>
      <c r="H61" s="11" t="s">
        <v>66</v>
      </c>
      <c r="I61" s="16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4"/>
      <c r="U61" s="28"/>
      <c r="V61" s="16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4"/>
      <c r="AH61" s="28"/>
      <c r="AI61" s="30"/>
      <c r="AJ61" s="31"/>
      <c r="AK61" s="31"/>
      <c r="AL61" s="32"/>
      <c r="AM61" s="34"/>
      <c r="AN61" s="34"/>
      <c r="AO61" s="31"/>
      <c r="AP61" s="35"/>
      <c r="AQ61" s="35"/>
      <c r="AR61" s="36"/>
    </row>
    <row r="62" spans="1:44" s="1" customFormat="1" ht="15.75" hidden="1" customHeight="1" x14ac:dyDescent="0.4">
      <c r="A62" s="47" t="str">
        <f t="shared" si="0"/>
        <v xml:space="preserve">2L8674 - Tukias. Juolukan huon.san </v>
      </c>
      <c r="B62" s="47"/>
      <c r="C62" s="47"/>
      <c r="D62" s="47"/>
      <c r="E62" s="47"/>
      <c r="F62" s="47"/>
      <c r="G62" s="47"/>
      <c r="H62" s="48"/>
      <c r="I62" s="15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23"/>
      <c r="U62" s="27"/>
      <c r="V62" s="15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3"/>
      <c r="AH62" s="27"/>
      <c r="AI62" s="15"/>
      <c r="AJ62" s="19"/>
      <c r="AK62" s="19"/>
      <c r="AL62" s="19"/>
      <c r="AM62" s="27"/>
      <c r="AN62" s="27"/>
      <c r="AO62" s="19"/>
      <c r="AP62" s="19"/>
      <c r="AQ62" s="19"/>
      <c r="AR62" s="23" t="str">
        <f t="shared" si="1"/>
        <v/>
      </c>
    </row>
    <row r="63" spans="1:44" s="1" customFormat="1" ht="15.75" hidden="1" customHeight="1" x14ac:dyDescent="0.4">
      <c r="A63" s="6" t="s">
        <v>45</v>
      </c>
      <c r="B63" s="11" t="s">
        <v>46</v>
      </c>
      <c r="C63" s="11" t="s">
        <v>47</v>
      </c>
      <c r="D63" s="11" t="s">
        <v>48</v>
      </c>
      <c r="E63" s="6" t="s">
        <v>77</v>
      </c>
      <c r="F63" s="11" t="s">
        <v>78</v>
      </c>
      <c r="G63" s="6" t="s">
        <v>51</v>
      </c>
      <c r="H63" s="11" t="s">
        <v>52</v>
      </c>
      <c r="I63" s="16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4"/>
      <c r="U63" s="28"/>
      <c r="V63" s="16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4"/>
      <c r="AH63" s="28"/>
      <c r="AI63" s="30"/>
      <c r="AJ63" s="31"/>
      <c r="AK63" s="31"/>
      <c r="AL63" s="32"/>
      <c r="AM63" s="34"/>
      <c r="AN63" s="34"/>
      <c r="AO63" s="31"/>
      <c r="AP63" s="35"/>
      <c r="AQ63" s="35"/>
      <c r="AR63" s="36"/>
    </row>
    <row r="64" spans="1:44" s="1" customFormat="1" ht="15.75" hidden="1" customHeight="1" x14ac:dyDescent="0.4">
      <c r="A64" s="6" t="s">
        <v>45</v>
      </c>
      <c r="B64" s="11" t="s">
        <v>46</v>
      </c>
      <c r="C64" s="11" t="s">
        <v>47</v>
      </c>
      <c r="D64" s="11" t="s">
        <v>48</v>
      </c>
      <c r="E64" s="6" t="s">
        <v>77</v>
      </c>
      <c r="F64" s="11" t="s">
        <v>78</v>
      </c>
      <c r="G64" s="6" t="s">
        <v>53</v>
      </c>
      <c r="H64" s="11" t="s">
        <v>54</v>
      </c>
      <c r="I64" s="16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4"/>
      <c r="U64" s="28"/>
      <c r="V64" s="16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4"/>
      <c r="AH64" s="28"/>
      <c r="AI64" s="30"/>
      <c r="AJ64" s="31"/>
      <c r="AK64" s="31"/>
      <c r="AL64" s="32"/>
      <c r="AM64" s="34"/>
      <c r="AN64" s="34"/>
      <c r="AO64" s="31"/>
      <c r="AP64" s="35"/>
      <c r="AQ64" s="35"/>
      <c r="AR64" s="36"/>
    </row>
    <row r="65" spans="1:44" s="1" customFormat="1" ht="15.75" hidden="1" customHeight="1" x14ac:dyDescent="0.4">
      <c r="A65" s="6" t="s">
        <v>45</v>
      </c>
      <c r="B65" s="11" t="s">
        <v>46</v>
      </c>
      <c r="C65" s="11" t="s">
        <v>47</v>
      </c>
      <c r="D65" s="11" t="s">
        <v>48</v>
      </c>
      <c r="E65" s="6" t="s">
        <v>77</v>
      </c>
      <c r="F65" s="11" t="s">
        <v>78</v>
      </c>
      <c r="G65" s="6" t="s">
        <v>55</v>
      </c>
      <c r="H65" s="11" t="s">
        <v>56</v>
      </c>
      <c r="I65" s="16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4"/>
      <c r="U65" s="28"/>
      <c r="V65" s="16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4"/>
      <c r="AH65" s="28"/>
      <c r="AI65" s="30"/>
      <c r="AJ65" s="31"/>
      <c r="AK65" s="31"/>
      <c r="AL65" s="32"/>
      <c r="AM65" s="34"/>
      <c r="AN65" s="34"/>
      <c r="AO65" s="31"/>
      <c r="AP65" s="35"/>
      <c r="AQ65" s="35"/>
      <c r="AR65" s="36"/>
    </row>
    <row r="66" spans="1:44" s="1" customFormat="1" ht="15.75" hidden="1" customHeight="1" x14ac:dyDescent="0.4">
      <c r="A66" s="6" t="s">
        <v>45</v>
      </c>
      <c r="B66" s="11" t="s">
        <v>46</v>
      </c>
      <c r="C66" s="11" t="s">
        <v>47</v>
      </c>
      <c r="D66" s="11" t="s">
        <v>48</v>
      </c>
      <c r="E66" s="6" t="s">
        <v>77</v>
      </c>
      <c r="F66" s="11" t="s">
        <v>78</v>
      </c>
      <c r="G66" s="6" t="s">
        <v>57</v>
      </c>
      <c r="H66" s="11" t="s">
        <v>58</v>
      </c>
      <c r="I66" s="16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4"/>
      <c r="U66" s="28"/>
      <c r="V66" s="16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4"/>
      <c r="AH66" s="28"/>
      <c r="AI66" s="30"/>
      <c r="AJ66" s="31"/>
      <c r="AK66" s="31"/>
      <c r="AL66" s="32"/>
      <c r="AM66" s="34"/>
      <c r="AN66" s="34"/>
      <c r="AO66" s="31"/>
      <c r="AP66" s="35"/>
      <c r="AQ66" s="35"/>
      <c r="AR66" s="36"/>
    </row>
    <row r="67" spans="1:44" s="1" customFormat="1" ht="15.75" hidden="1" customHeight="1" x14ac:dyDescent="0.4">
      <c r="A67" s="6" t="s">
        <v>45</v>
      </c>
      <c r="B67" s="11" t="s">
        <v>46</v>
      </c>
      <c r="C67" s="11" t="s">
        <v>47</v>
      </c>
      <c r="D67" s="11" t="s">
        <v>48</v>
      </c>
      <c r="E67" s="6" t="s">
        <v>77</v>
      </c>
      <c r="F67" s="11" t="s">
        <v>78</v>
      </c>
      <c r="G67" s="6" t="s">
        <v>59</v>
      </c>
      <c r="H67" s="11" t="s">
        <v>60</v>
      </c>
      <c r="I67" s="16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4"/>
      <c r="U67" s="28"/>
      <c r="V67" s="16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4"/>
      <c r="AH67" s="28"/>
      <c r="AI67" s="30"/>
      <c r="AJ67" s="31"/>
      <c r="AK67" s="31"/>
      <c r="AL67" s="32"/>
      <c r="AM67" s="34"/>
      <c r="AN67" s="34"/>
      <c r="AO67" s="31"/>
      <c r="AP67" s="35"/>
      <c r="AQ67" s="35"/>
      <c r="AR67" s="36"/>
    </row>
    <row r="68" spans="1:44" s="1" customFormat="1" ht="15.75" hidden="1" customHeight="1" x14ac:dyDescent="0.4">
      <c r="A68" s="6" t="s">
        <v>45</v>
      </c>
      <c r="B68" s="11" t="s">
        <v>46</v>
      </c>
      <c r="C68" s="11" t="s">
        <v>47</v>
      </c>
      <c r="D68" s="11" t="s">
        <v>48</v>
      </c>
      <c r="E68" s="6" t="s">
        <v>77</v>
      </c>
      <c r="F68" s="11" t="s">
        <v>78</v>
      </c>
      <c r="G68" s="6" t="s">
        <v>61</v>
      </c>
      <c r="H68" s="11" t="s">
        <v>62</v>
      </c>
      <c r="I68" s="16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4"/>
      <c r="U68" s="28"/>
      <c r="V68" s="16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4"/>
      <c r="AH68" s="28"/>
      <c r="AI68" s="30"/>
      <c r="AJ68" s="31"/>
      <c r="AK68" s="31"/>
      <c r="AL68" s="32"/>
      <c r="AM68" s="34"/>
      <c r="AN68" s="34"/>
      <c r="AO68" s="31"/>
      <c r="AP68" s="35"/>
      <c r="AQ68" s="35"/>
      <c r="AR68" s="36"/>
    </row>
    <row r="69" spans="1:44" s="1" customFormat="1" ht="15.75" hidden="1" customHeight="1" x14ac:dyDescent="0.4">
      <c r="A69" s="6" t="s">
        <v>45</v>
      </c>
      <c r="B69" s="11" t="s">
        <v>46</v>
      </c>
      <c r="C69" s="11" t="s">
        <v>47</v>
      </c>
      <c r="D69" s="11" t="s">
        <v>48</v>
      </c>
      <c r="E69" s="6" t="s">
        <v>77</v>
      </c>
      <c r="F69" s="11" t="s">
        <v>78</v>
      </c>
      <c r="G69" s="6" t="s">
        <v>63</v>
      </c>
      <c r="H69" s="11" t="s">
        <v>64</v>
      </c>
      <c r="I69" s="16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4"/>
      <c r="U69" s="28"/>
      <c r="V69" s="16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4"/>
      <c r="AH69" s="28"/>
      <c r="AI69" s="30"/>
      <c r="AJ69" s="31"/>
      <c r="AK69" s="31"/>
      <c r="AL69" s="32"/>
      <c r="AM69" s="34"/>
      <c r="AN69" s="34"/>
      <c r="AO69" s="31"/>
      <c r="AP69" s="35"/>
      <c r="AQ69" s="35"/>
      <c r="AR69" s="36"/>
    </row>
    <row r="70" spans="1:44" s="1" customFormat="1" ht="15.75" hidden="1" customHeight="1" x14ac:dyDescent="0.4">
      <c r="A70" s="6" t="s">
        <v>45</v>
      </c>
      <c r="B70" s="11" t="s">
        <v>46</v>
      </c>
      <c r="C70" s="11" t="s">
        <v>47</v>
      </c>
      <c r="D70" s="11" t="s">
        <v>48</v>
      </c>
      <c r="E70" s="6" t="s">
        <v>77</v>
      </c>
      <c r="F70" s="11" t="s">
        <v>78</v>
      </c>
      <c r="G70" s="6" t="s">
        <v>65</v>
      </c>
      <c r="H70" s="11" t="s">
        <v>66</v>
      </c>
      <c r="I70" s="16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4"/>
      <c r="U70" s="28"/>
      <c r="V70" s="16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4"/>
      <c r="AH70" s="28"/>
      <c r="AI70" s="30"/>
      <c r="AJ70" s="31"/>
      <c r="AK70" s="31"/>
      <c r="AL70" s="32"/>
      <c r="AM70" s="34"/>
      <c r="AN70" s="34"/>
      <c r="AO70" s="31"/>
      <c r="AP70" s="35"/>
      <c r="AQ70" s="35"/>
      <c r="AR70" s="36"/>
    </row>
    <row r="71" spans="1:44" s="1" customFormat="1" ht="15.75" customHeight="1" x14ac:dyDescent="0.4">
      <c r="A71" s="47" t="str">
        <f t="shared" si="0"/>
        <v>2L8685 - Rt Kunnari huon.remontti</v>
      </c>
      <c r="B71" s="47"/>
      <c r="C71" s="47"/>
      <c r="D71" s="47"/>
      <c r="E71" s="47"/>
      <c r="F71" s="47"/>
      <c r="G71" s="47"/>
      <c r="H71" s="48"/>
      <c r="I71" s="15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23"/>
      <c r="U71" s="27"/>
      <c r="V71" s="15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3"/>
      <c r="AH71" s="27"/>
      <c r="AI71" s="15"/>
      <c r="AJ71" s="19"/>
      <c r="AK71" s="19"/>
      <c r="AL71" s="19"/>
      <c r="AM71" s="27"/>
      <c r="AN71" s="27"/>
      <c r="AO71" s="19"/>
      <c r="AP71" s="19"/>
      <c r="AQ71" s="19"/>
      <c r="AR71" s="23">
        <f t="shared" si="1"/>
        <v>1</v>
      </c>
    </row>
    <row r="72" spans="1:44" s="1" customFormat="1" ht="15.75" customHeight="1" x14ac:dyDescent="0.4">
      <c r="A72" s="6" t="s">
        <v>45</v>
      </c>
      <c r="B72" s="11" t="s">
        <v>46</v>
      </c>
      <c r="C72" s="11" t="s">
        <v>47</v>
      </c>
      <c r="D72" s="11" t="s">
        <v>48</v>
      </c>
      <c r="E72" s="6" t="s">
        <v>79</v>
      </c>
      <c r="F72" s="11" t="s">
        <v>80</v>
      </c>
      <c r="G72" s="6" t="s">
        <v>51</v>
      </c>
      <c r="H72" s="11" t="s">
        <v>52</v>
      </c>
      <c r="I72" s="16">
        <v>0</v>
      </c>
      <c r="J72" s="20">
        <v>0</v>
      </c>
      <c r="K72" s="20">
        <v>0</v>
      </c>
      <c r="L72" s="20">
        <v>10000</v>
      </c>
      <c r="M72" s="20">
        <v>999.07</v>
      </c>
      <c r="N72" s="20">
        <v>19687.939999999999</v>
      </c>
      <c r="O72" s="20">
        <v>2338.71</v>
      </c>
      <c r="P72" s="20">
        <v>0</v>
      </c>
      <c r="Q72" s="20">
        <v>0</v>
      </c>
      <c r="R72" s="20">
        <v>0</v>
      </c>
      <c r="S72" s="20">
        <v>0</v>
      </c>
      <c r="T72" s="24">
        <v>0</v>
      </c>
      <c r="U72" s="28">
        <v>33025.72</v>
      </c>
      <c r="V72" s="16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4"/>
      <c r="AH72" s="28"/>
      <c r="AI72" s="30"/>
      <c r="AJ72" s="31"/>
      <c r="AK72" s="31"/>
      <c r="AL72" s="32"/>
      <c r="AM72" s="34"/>
      <c r="AN72" s="34"/>
      <c r="AO72" s="31"/>
      <c r="AP72" s="35"/>
      <c r="AQ72" s="35"/>
      <c r="AR72" s="36"/>
    </row>
    <row r="73" spans="1:44" s="1" customFormat="1" ht="15.75" hidden="1" customHeight="1" x14ac:dyDescent="0.4">
      <c r="A73" s="6" t="s">
        <v>45</v>
      </c>
      <c r="B73" s="11" t="s">
        <v>46</v>
      </c>
      <c r="C73" s="11" t="s">
        <v>47</v>
      </c>
      <c r="D73" s="11" t="s">
        <v>48</v>
      </c>
      <c r="E73" s="6" t="s">
        <v>79</v>
      </c>
      <c r="F73" s="11" t="s">
        <v>80</v>
      </c>
      <c r="G73" s="6" t="s">
        <v>53</v>
      </c>
      <c r="H73" s="11" t="s">
        <v>54</v>
      </c>
      <c r="I73" s="16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4"/>
      <c r="U73" s="28"/>
      <c r="V73" s="16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4"/>
      <c r="AH73" s="28"/>
      <c r="AI73" s="30"/>
      <c r="AJ73" s="31"/>
      <c r="AK73" s="31"/>
      <c r="AL73" s="32"/>
      <c r="AM73" s="34"/>
      <c r="AN73" s="34"/>
      <c r="AO73" s="31"/>
      <c r="AP73" s="35"/>
      <c r="AQ73" s="35"/>
      <c r="AR73" s="36"/>
    </row>
    <row r="74" spans="1:44" s="1" customFormat="1" ht="15.75" hidden="1" customHeight="1" x14ac:dyDescent="0.4">
      <c r="A74" s="6" t="s">
        <v>45</v>
      </c>
      <c r="B74" s="11" t="s">
        <v>46</v>
      </c>
      <c r="C74" s="11" t="s">
        <v>47</v>
      </c>
      <c r="D74" s="11" t="s">
        <v>48</v>
      </c>
      <c r="E74" s="6" t="s">
        <v>79</v>
      </c>
      <c r="F74" s="11" t="s">
        <v>80</v>
      </c>
      <c r="G74" s="6" t="s">
        <v>55</v>
      </c>
      <c r="H74" s="11" t="s">
        <v>56</v>
      </c>
      <c r="I74" s="16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4"/>
      <c r="U74" s="28"/>
      <c r="V74" s="16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4"/>
      <c r="AH74" s="28"/>
      <c r="AI74" s="30"/>
      <c r="AJ74" s="31"/>
      <c r="AK74" s="31"/>
      <c r="AL74" s="32"/>
      <c r="AM74" s="34"/>
      <c r="AN74" s="34"/>
      <c r="AO74" s="31"/>
      <c r="AP74" s="35"/>
      <c r="AQ74" s="35"/>
      <c r="AR74" s="36"/>
    </row>
    <row r="75" spans="1:44" s="1" customFormat="1" ht="15.75" hidden="1" customHeight="1" x14ac:dyDescent="0.4">
      <c r="A75" s="6" t="s">
        <v>45</v>
      </c>
      <c r="B75" s="11" t="s">
        <v>46</v>
      </c>
      <c r="C75" s="11" t="s">
        <v>47</v>
      </c>
      <c r="D75" s="11" t="s">
        <v>48</v>
      </c>
      <c r="E75" s="6" t="s">
        <v>79</v>
      </c>
      <c r="F75" s="11" t="s">
        <v>80</v>
      </c>
      <c r="G75" s="6" t="s">
        <v>57</v>
      </c>
      <c r="H75" s="11" t="s">
        <v>58</v>
      </c>
      <c r="I75" s="16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4"/>
      <c r="U75" s="28"/>
      <c r="V75" s="16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4"/>
      <c r="AH75" s="28"/>
      <c r="AI75" s="30"/>
      <c r="AJ75" s="31"/>
      <c r="AK75" s="31"/>
      <c r="AL75" s="32"/>
      <c r="AM75" s="34"/>
      <c r="AN75" s="34"/>
      <c r="AO75" s="31"/>
      <c r="AP75" s="35"/>
      <c r="AQ75" s="35"/>
      <c r="AR75" s="36"/>
    </row>
    <row r="76" spans="1:44" s="1" customFormat="1" ht="15.75" hidden="1" customHeight="1" x14ac:dyDescent="0.4">
      <c r="A76" s="6" t="s">
        <v>45</v>
      </c>
      <c r="B76" s="11" t="s">
        <v>46</v>
      </c>
      <c r="C76" s="11" t="s">
        <v>47</v>
      </c>
      <c r="D76" s="11" t="s">
        <v>48</v>
      </c>
      <c r="E76" s="6" t="s">
        <v>79</v>
      </c>
      <c r="F76" s="11" t="s">
        <v>80</v>
      </c>
      <c r="G76" s="6" t="s">
        <v>59</v>
      </c>
      <c r="H76" s="11" t="s">
        <v>60</v>
      </c>
      <c r="I76" s="16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4"/>
      <c r="U76" s="28"/>
      <c r="V76" s="16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4"/>
      <c r="AH76" s="28"/>
      <c r="AI76" s="30"/>
      <c r="AJ76" s="31"/>
      <c r="AK76" s="31"/>
      <c r="AL76" s="32"/>
      <c r="AM76" s="34"/>
      <c r="AN76" s="34"/>
      <c r="AO76" s="31"/>
      <c r="AP76" s="35"/>
      <c r="AQ76" s="35"/>
      <c r="AR76" s="36"/>
    </row>
    <row r="77" spans="1:44" s="1" customFormat="1" ht="15.75" hidden="1" customHeight="1" x14ac:dyDescent="0.4">
      <c r="A77" s="6" t="s">
        <v>45</v>
      </c>
      <c r="B77" s="11" t="s">
        <v>46</v>
      </c>
      <c r="C77" s="11" t="s">
        <v>47</v>
      </c>
      <c r="D77" s="11" t="s">
        <v>48</v>
      </c>
      <c r="E77" s="6" t="s">
        <v>79</v>
      </c>
      <c r="F77" s="11" t="s">
        <v>80</v>
      </c>
      <c r="G77" s="6" t="s">
        <v>61</v>
      </c>
      <c r="H77" s="11" t="s">
        <v>62</v>
      </c>
      <c r="I77" s="16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4"/>
      <c r="U77" s="28"/>
      <c r="V77" s="16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4"/>
      <c r="AH77" s="28"/>
      <c r="AI77" s="30"/>
      <c r="AJ77" s="31"/>
      <c r="AK77" s="31"/>
      <c r="AL77" s="32"/>
      <c r="AM77" s="34"/>
      <c r="AN77" s="34"/>
      <c r="AO77" s="31"/>
      <c r="AP77" s="35"/>
      <c r="AQ77" s="35"/>
      <c r="AR77" s="36"/>
    </row>
    <row r="78" spans="1:44" s="1" customFormat="1" ht="15.75" hidden="1" customHeight="1" x14ac:dyDescent="0.4">
      <c r="A78" s="6" t="s">
        <v>45</v>
      </c>
      <c r="B78" s="11" t="s">
        <v>46</v>
      </c>
      <c r="C78" s="11" t="s">
        <v>47</v>
      </c>
      <c r="D78" s="11" t="s">
        <v>48</v>
      </c>
      <c r="E78" s="6" t="s">
        <v>79</v>
      </c>
      <c r="F78" s="11" t="s">
        <v>80</v>
      </c>
      <c r="G78" s="6" t="s">
        <v>63</v>
      </c>
      <c r="H78" s="11" t="s">
        <v>64</v>
      </c>
      <c r="I78" s="16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4"/>
      <c r="U78" s="28"/>
      <c r="V78" s="16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4"/>
      <c r="AH78" s="28"/>
      <c r="AI78" s="30"/>
      <c r="AJ78" s="31"/>
      <c r="AK78" s="31"/>
      <c r="AL78" s="32"/>
      <c r="AM78" s="34"/>
      <c r="AN78" s="34"/>
      <c r="AO78" s="31"/>
      <c r="AP78" s="35"/>
      <c r="AQ78" s="35"/>
      <c r="AR78" s="36"/>
    </row>
    <row r="79" spans="1:44" s="1" customFormat="1" ht="15.75" hidden="1" customHeight="1" x14ac:dyDescent="0.4">
      <c r="A79" s="6" t="s">
        <v>45</v>
      </c>
      <c r="B79" s="11" t="s">
        <v>46</v>
      </c>
      <c r="C79" s="11" t="s">
        <v>47</v>
      </c>
      <c r="D79" s="11" t="s">
        <v>48</v>
      </c>
      <c r="E79" s="6" t="s">
        <v>79</v>
      </c>
      <c r="F79" s="11" t="s">
        <v>80</v>
      </c>
      <c r="G79" s="6" t="s">
        <v>65</v>
      </c>
      <c r="H79" s="11" t="s">
        <v>66</v>
      </c>
      <c r="I79" s="16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4"/>
      <c r="U79" s="28"/>
      <c r="V79" s="16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4"/>
      <c r="AH79" s="28"/>
      <c r="AI79" s="30"/>
      <c r="AJ79" s="31"/>
      <c r="AK79" s="31"/>
      <c r="AL79" s="32"/>
      <c r="AM79" s="34"/>
      <c r="AN79" s="34"/>
      <c r="AO79" s="31"/>
      <c r="AP79" s="35"/>
      <c r="AQ79" s="35"/>
      <c r="AR79" s="36"/>
    </row>
    <row r="80" spans="1:44" s="1" customFormat="1" ht="15.75" customHeight="1" x14ac:dyDescent="0.4">
      <c r="A80" s="47" t="str">
        <f t="shared" si="0"/>
        <v>2L8686 - Rt Ojavilikin huoneistosaneera</v>
      </c>
      <c r="B80" s="47"/>
      <c r="C80" s="47"/>
      <c r="D80" s="47"/>
      <c r="E80" s="47"/>
      <c r="F80" s="47"/>
      <c r="G80" s="47"/>
      <c r="H80" s="48"/>
      <c r="I80" s="15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23"/>
      <c r="U80" s="27"/>
      <c r="V80" s="15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3"/>
      <c r="AH80" s="27"/>
      <c r="AI80" s="15"/>
      <c r="AJ80" s="19"/>
      <c r="AK80" s="19"/>
      <c r="AL80" s="19"/>
      <c r="AM80" s="27"/>
      <c r="AN80" s="27"/>
      <c r="AO80" s="19"/>
      <c r="AP80" s="19"/>
      <c r="AQ80" s="19"/>
      <c r="AR80" s="23">
        <f t="shared" si="1"/>
        <v>1</v>
      </c>
    </row>
    <row r="81" spans="1:44" s="1" customFormat="1" ht="15.75" customHeight="1" x14ac:dyDescent="0.4">
      <c r="A81" s="6" t="s">
        <v>45</v>
      </c>
      <c r="B81" s="11" t="s">
        <v>46</v>
      </c>
      <c r="C81" s="11" t="s">
        <v>47</v>
      </c>
      <c r="D81" s="11" t="s">
        <v>48</v>
      </c>
      <c r="E81" s="6" t="s">
        <v>81</v>
      </c>
      <c r="F81" s="11" t="s">
        <v>82</v>
      </c>
      <c r="G81" s="6" t="s">
        <v>51</v>
      </c>
      <c r="H81" s="11" t="s">
        <v>52</v>
      </c>
      <c r="I81" s="16">
        <v>0</v>
      </c>
      <c r="J81" s="20">
        <v>0</v>
      </c>
      <c r="K81" s="20">
        <v>3980.57</v>
      </c>
      <c r="L81" s="20">
        <v>4082.16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4">
        <v>0</v>
      </c>
      <c r="U81" s="28">
        <v>8062.73</v>
      </c>
      <c r="V81" s="16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4"/>
      <c r="AH81" s="28"/>
      <c r="AI81" s="30"/>
      <c r="AJ81" s="31"/>
      <c r="AK81" s="31"/>
      <c r="AL81" s="32"/>
      <c r="AM81" s="34"/>
      <c r="AN81" s="34"/>
      <c r="AO81" s="31"/>
      <c r="AP81" s="35"/>
      <c r="AQ81" s="35"/>
      <c r="AR81" s="36"/>
    </row>
    <row r="82" spans="1:44" s="1" customFormat="1" ht="15.75" hidden="1" customHeight="1" x14ac:dyDescent="0.4">
      <c r="A82" s="6" t="s">
        <v>45</v>
      </c>
      <c r="B82" s="11" t="s">
        <v>46</v>
      </c>
      <c r="C82" s="11" t="s">
        <v>47</v>
      </c>
      <c r="D82" s="11" t="s">
        <v>48</v>
      </c>
      <c r="E82" s="6" t="s">
        <v>81</v>
      </c>
      <c r="F82" s="11" t="s">
        <v>82</v>
      </c>
      <c r="G82" s="6" t="s">
        <v>53</v>
      </c>
      <c r="H82" s="11" t="s">
        <v>54</v>
      </c>
      <c r="I82" s="16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4"/>
      <c r="U82" s="28"/>
      <c r="V82" s="16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4"/>
      <c r="AH82" s="28"/>
      <c r="AI82" s="30"/>
      <c r="AJ82" s="31"/>
      <c r="AK82" s="31"/>
      <c r="AL82" s="32"/>
      <c r="AM82" s="34"/>
      <c r="AN82" s="34"/>
      <c r="AO82" s="31"/>
      <c r="AP82" s="35"/>
      <c r="AQ82" s="35"/>
      <c r="AR82" s="36"/>
    </row>
    <row r="83" spans="1:44" s="1" customFormat="1" ht="15.75" hidden="1" customHeight="1" x14ac:dyDescent="0.4">
      <c r="A83" s="6" t="s">
        <v>45</v>
      </c>
      <c r="B83" s="11" t="s">
        <v>46</v>
      </c>
      <c r="C83" s="11" t="s">
        <v>47</v>
      </c>
      <c r="D83" s="11" t="s">
        <v>48</v>
      </c>
      <c r="E83" s="6" t="s">
        <v>81</v>
      </c>
      <c r="F83" s="11" t="s">
        <v>82</v>
      </c>
      <c r="G83" s="6" t="s">
        <v>55</v>
      </c>
      <c r="H83" s="11" t="s">
        <v>56</v>
      </c>
      <c r="I83" s="16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4"/>
      <c r="U83" s="28"/>
      <c r="V83" s="16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4"/>
      <c r="AH83" s="28"/>
      <c r="AI83" s="30"/>
      <c r="AJ83" s="31"/>
      <c r="AK83" s="31"/>
      <c r="AL83" s="32"/>
      <c r="AM83" s="34"/>
      <c r="AN83" s="34"/>
      <c r="AO83" s="31"/>
      <c r="AP83" s="35"/>
      <c r="AQ83" s="35"/>
      <c r="AR83" s="36"/>
    </row>
    <row r="84" spans="1:44" s="1" customFormat="1" ht="15.75" hidden="1" customHeight="1" x14ac:dyDescent="0.4">
      <c r="A84" s="6" t="s">
        <v>45</v>
      </c>
      <c r="B84" s="11" t="s">
        <v>46</v>
      </c>
      <c r="C84" s="11" t="s">
        <v>47</v>
      </c>
      <c r="D84" s="11" t="s">
        <v>48</v>
      </c>
      <c r="E84" s="6" t="s">
        <v>81</v>
      </c>
      <c r="F84" s="11" t="s">
        <v>82</v>
      </c>
      <c r="G84" s="6" t="s">
        <v>57</v>
      </c>
      <c r="H84" s="11" t="s">
        <v>58</v>
      </c>
      <c r="I84" s="16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4"/>
      <c r="U84" s="28"/>
      <c r="V84" s="16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4"/>
      <c r="AH84" s="28"/>
      <c r="AI84" s="30"/>
      <c r="AJ84" s="31"/>
      <c r="AK84" s="31"/>
      <c r="AL84" s="32"/>
      <c r="AM84" s="34"/>
      <c r="AN84" s="34"/>
      <c r="AO84" s="31"/>
      <c r="AP84" s="35"/>
      <c r="AQ84" s="35"/>
      <c r="AR84" s="36"/>
    </row>
    <row r="85" spans="1:44" s="1" customFormat="1" ht="15.75" hidden="1" customHeight="1" x14ac:dyDescent="0.4">
      <c r="A85" s="6" t="s">
        <v>45</v>
      </c>
      <c r="B85" s="11" t="s">
        <v>46</v>
      </c>
      <c r="C85" s="11" t="s">
        <v>47</v>
      </c>
      <c r="D85" s="11" t="s">
        <v>48</v>
      </c>
      <c r="E85" s="6" t="s">
        <v>81</v>
      </c>
      <c r="F85" s="11" t="s">
        <v>82</v>
      </c>
      <c r="G85" s="6" t="s">
        <v>59</v>
      </c>
      <c r="H85" s="11" t="s">
        <v>60</v>
      </c>
      <c r="I85" s="16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4"/>
      <c r="U85" s="28"/>
      <c r="V85" s="16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4"/>
      <c r="AH85" s="28"/>
      <c r="AI85" s="30"/>
      <c r="AJ85" s="31"/>
      <c r="AK85" s="31"/>
      <c r="AL85" s="32"/>
      <c r="AM85" s="34"/>
      <c r="AN85" s="34"/>
      <c r="AO85" s="31"/>
      <c r="AP85" s="35"/>
      <c r="AQ85" s="35"/>
      <c r="AR85" s="36"/>
    </row>
    <row r="86" spans="1:44" s="1" customFormat="1" ht="15.75" hidden="1" customHeight="1" x14ac:dyDescent="0.4">
      <c r="A86" s="6" t="s">
        <v>45</v>
      </c>
      <c r="B86" s="11" t="s">
        <v>46</v>
      </c>
      <c r="C86" s="11" t="s">
        <v>47</v>
      </c>
      <c r="D86" s="11" t="s">
        <v>48</v>
      </c>
      <c r="E86" s="6" t="s">
        <v>81</v>
      </c>
      <c r="F86" s="11" t="s">
        <v>82</v>
      </c>
      <c r="G86" s="6" t="s">
        <v>61</v>
      </c>
      <c r="H86" s="11" t="s">
        <v>62</v>
      </c>
      <c r="I86" s="16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4"/>
      <c r="U86" s="28"/>
      <c r="V86" s="16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4"/>
      <c r="AH86" s="28"/>
      <c r="AI86" s="30"/>
      <c r="AJ86" s="31"/>
      <c r="AK86" s="31"/>
      <c r="AL86" s="32"/>
      <c r="AM86" s="34"/>
      <c r="AN86" s="34"/>
      <c r="AO86" s="31"/>
      <c r="AP86" s="35"/>
      <c r="AQ86" s="35"/>
      <c r="AR86" s="36"/>
    </row>
    <row r="87" spans="1:44" s="1" customFormat="1" ht="15.75" hidden="1" customHeight="1" x14ac:dyDescent="0.4">
      <c r="A87" s="6" t="s">
        <v>45</v>
      </c>
      <c r="B87" s="11" t="s">
        <v>46</v>
      </c>
      <c r="C87" s="11" t="s">
        <v>47</v>
      </c>
      <c r="D87" s="11" t="s">
        <v>48</v>
      </c>
      <c r="E87" s="6" t="s">
        <v>81</v>
      </c>
      <c r="F87" s="11" t="s">
        <v>82</v>
      </c>
      <c r="G87" s="6" t="s">
        <v>63</v>
      </c>
      <c r="H87" s="11" t="s">
        <v>64</v>
      </c>
      <c r="I87" s="16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4"/>
      <c r="U87" s="28"/>
      <c r="V87" s="16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4"/>
      <c r="AH87" s="28"/>
      <c r="AI87" s="30"/>
      <c r="AJ87" s="31"/>
      <c r="AK87" s="31"/>
      <c r="AL87" s="32"/>
      <c r="AM87" s="34"/>
      <c r="AN87" s="34"/>
      <c r="AO87" s="31"/>
      <c r="AP87" s="35"/>
      <c r="AQ87" s="35"/>
      <c r="AR87" s="36"/>
    </row>
    <row r="88" spans="1:44" s="1" customFormat="1" ht="15.75" hidden="1" customHeight="1" x14ac:dyDescent="0.4">
      <c r="A88" s="6" t="s">
        <v>45</v>
      </c>
      <c r="B88" s="11" t="s">
        <v>46</v>
      </c>
      <c r="C88" s="11" t="s">
        <v>47</v>
      </c>
      <c r="D88" s="11" t="s">
        <v>48</v>
      </c>
      <c r="E88" s="6" t="s">
        <v>81</v>
      </c>
      <c r="F88" s="11" t="s">
        <v>82</v>
      </c>
      <c r="G88" s="6" t="s">
        <v>65</v>
      </c>
      <c r="H88" s="11" t="s">
        <v>66</v>
      </c>
      <c r="I88" s="16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4"/>
      <c r="U88" s="28"/>
      <c r="V88" s="16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4"/>
      <c r="AH88" s="28"/>
      <c r="AI88" s="30"/>
      <c r="AJ88" s="31"/>
      <c r="AK88" s="31"/>
      <c r="AL88" s="32"/>
      <c r="AM88" s="34"/>
      <c r="AN88" s="34"/>
      <c r="AO88" s="31"/>
      <c r="AP88" s="35"/>
      <c r="AQ88" s="35"/>
      <c r="AR88" s="36"/>
    </row>
    <row r="89" spans="1:44" s="1" customFormat="1" ht="15.75" customHeight="1" x14ac:dyDescent="0.4">
      <c r="A89" s="47" t="str">
        <f t="shared" si="0"/>
        <v>2L8688 - Rt Kunnarin vesikaton kunnostus</v>
      </c>
      <c r="B89" s="47"/>
      <c r="C89" s="47"/>
      <c r="D89" s="47"/>
      <c r="E89" s="47"/>
      <c r="F89" s="47"/>
      <c r="G89" s="47"/>
      <c r="H89" s="48"/>
      <c r="I89" s="15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23"/>
      <c r="U89" s="27"/>
      <c r="V89" s="15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3"/>
      <c r="AH89" s="27"/>
      <c r="AI89" s="15"/>
      <c r="AJ89" s="19"/>
      <c r="AK89" s="19"/>
      <c r="AL89" s="19"/>
      <c r="AM89" s="27"/>
      <c r="AN89" s="27"/>
      <c r="AO89" s="19"/>
      <c r="AP89" s="19"/>
      <c r="AQ89" s="19"/>
      <c r="AR89" s="23">
        <f t="shared" si="1"/>
        <v>1</v>
      </c>
    </row>
    <row r="90" spans="1:44" s="1" customFormat="1" ht="15.75" customHeight="1" x14ac:dyDescent="0.4">
      <c r="A90" s="6" t="s">
        <v>45</v>
      </c>
      <c r="B90" s="11" t="s">
        <v>46</v>
      </c>
      <c r="C90" s="11" t="s">
        <v>47</v>
      </c>
      <c r="D90" s="11" t="s">
        <v>48</v>
      </c>
      <c r="E90" s="6" t="s">
        <v>83</v>
      </c>
      <c r="F90" s="11" t="s">
        <v>84</v>
      </c>
      <c r="G90" s="6" t="s">
        <v>51</v>
      </c>
      <c r="H90" s="11" t="s">
        <v>52</v>
      </c>
      <c r="I90" s="16">
        <v>0</v>
      </c>
      <c r="J90" s="20">
        <v>0</v>
      </c>
      <c r="K90" s="20">
        <v>0</v>
      </c>
      <c r="L90" s="20">
        <v>0</v>
      </c>
      <c r="M90" s="20">
        <v>14623</v>
      </c>
      <c r="N90" s="20">
        <v>0</v>
      </c>
      <c r="O90" s="20">
        <v>16964</v>
      </c>
      <c r="P90" s="20">
        <v>0</v>
      </c>
      <c r="Q90" s="20">
        <v>0</v>
      </c>
      <c r="R90" s="20">
        <v>0</v>
      </c>
      <c r="S90" s="20">
        <v>0</v>
      </c>
      <c r="T90" s="24">
        <v>0</v>
      </c>
      <c r="U90" s="28">
        <v>31587</v>
      </c>
      <c r="V90" s="16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4"/>
      <c r="AH90" s="28"/>
      <c r="AI90" s="30"/>
      <c r="AJ90" s="31"/>
      <c r="AK90" s="31"/>
      <c r="AL90" s="32"/>
      <c r="AM90" s="34"/>
      <c r="AN90" s="34"/>
      <c r="AO90" s="31"/>
      <c r="AP90" s="35"/>
      <c r="AQ90" s="35"/>
      <c r="AR90" s="36"/>
    </row>
    <row r="91" spans="1:44" s="1" customFormat="1" ht="15.75" hidden="1" customHeight="1" x14ac:dyDescent="0.4">
      <c r="A91" s="6" t="s">
        <v>45</v>
      </c>
      <c r="B91" s="11" t="s">
        <v>46</v>
      </c>
      <c r="C91" s="11" t="s">
        <v>47</v>
      </c>
      <c r="D91" s="11" t="s">
        <v>48</v>
      </c>
      <c r="E91" s="6" t="s">
        <v>83</v>
      </c>
      <c r="F91" s="11" t="s">
        <v>84</v>
      </c>
      <c r="G91" s="6" t="s">
        <v>53</v>
      </c>
      <c r="H91" s="11" t="s">
        <v>54</v>
      </c>
      <c r="I91" s="16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4"/>
      <c r="U91" s="28"/>
      <c r="V91" s="16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4"/>
      <c r="AH91" s="28"/>
      <c r="AI91" s="30"/>
      <c r="AJ91" s="31"/>
      <c r="AK91" s="31"/>
      <c r="AL91" s="32"/>
      <c r="AM91" s="34"/>
      <c r="AN91" s="34"/>
      <c r="AO91" s="31"/>
      <c r="AP91" s="35"/>
      <c r="AQ91" s="35"/>
      <c r="AR91" s="36"/>
    </row>
    <row r="92" spans="1:44" s="1" customFormat="1" ht="15.75" hidden="1" customHeight="1" x14ac:dyDescent="0.4">
      <c r="A92" s="6" t="s">
        <v>45</v>
      </c>
      <c r="B92" s="11" t="s">
        <v>46</v>
      </c>
      <c r="C92" s="11" t="s">
        <v>47</v>
      </c>
      <c r="D92" s="11" t="s">
        <v>48</v>
      </c>
      <c r="E92" s="6" t="s">
        <v>83</v>
      </c>
      <c r="F92" s="11" t="s">
        <v>84</v>
      </c>
      <c r="G92" s="6" t="s">
        <v>55</v>
      </c>
      <c r="H92" s="11" t="s">
        <v>56</v>
      </c>
      <c r="I92" s="16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4"/>
      <c r="U92" s="28"/>
      <c r="V92" s="16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4"/>
      <c r="AH92" s="28"/>
      <c r="AI92" s="30"/>
      <c r="AJ92" s="31"/>
      <c r="AK92" s="31"/>
      <c r="AL92" s="32"/>
      <c r="AM92" s="34"/>
      <c r="AN92" s="34"/>
      <c r="AO92" s="31"/>
      <c r="AP92" s="35"/>
      <c r="AQ92" s="35"/>
      <c r="AR92" s="36"/>
    </row>
    <row r="93" spans="1:44" s="1" customFormat="1" ht="15.75" hidden="1" customHeight="1" x14ac:dyDescent="0.4">
      <c r="A93" s="6" t="s">
        <v>45</v>
      </c>
      <c r="B93" s="11" t="s">
        <v>46</v>
      </c>
      <c r="C93" s="11" t="s">
        <v>47</v>
      </c>
      <c r="D93" s="11" t="s">
        <v>48</v>
      </c>
      <c r="E93" s="6" t="s">
        <v>83</v>
      </c>
      <c r="F93" s="11" t="s">
        <v>84</v>
      </c>
      <c r="G93" s="6" t="s">
        <v>57</v>
      </c>
      <c r="H93" s="11" t="s">
        <v>58</v>
      </c>
      <c r="I93" s="16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4"/>
      <c r="U93" s="28"/>
      <c r="V93" s="16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4"/>
      <c r="AH93" s="28"/>
      <c r="AI93" s="30"/>
      <c r="AJ93" s="31"/>
      <c r="AK93" s="31"/>
      <c r="AL93" s="32"/>
      <c r="AM93" s="34"/>
      <c r="AN93" s="34"/>
      <c r="AO93" s="31"/>
      <c r="AP93" s="35"/>
      <c r="AQ93" s="35"/>
      <c r="AR93" s="36"/>
    </row>
    <row r="94" spans="1:44" s="1" customFormat="1" ht="15.75" hidden="1" customHeight="1" x14ac:dyDescent="0.4">
      <c r="A94" s="6" t="s">
        <v>45</v>
      </c>
      <c r="B94" s="11" t="s">
        <v>46</v>
      </c>
      <c r="C94" s="11" t="s">
        <v>47</v>
      </c>
      <c r="D94" s="11" t="s">
        <v>48</v>
      </c>
      <c r="E94" s="6" t="s">
        <v>83</v>
      </c>
      <c r="F94" s="11" t="s">
        <v>84</v>
      </c>
      <c r="G94" s="6" t="s">
        <v>59</v>
      </c>
      <c r="H94" s="11" t="s">
        <v>60</v>
      </c>
      <c r="I94" s="16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4"/>
      <c r="U94" s="28"/>
      <c r="V94" s="16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4"/>
      <c r="AH94" s="28"/>
      <c r="AI94" s="30"/>
      <c r="AJ94" s="31"/>
      <c r="AK94" s="31"/>
      <c r="AL94" s="32"/>
      <c r="AM94" s="34"/>
      <c r="AN94" s="34"/>
      <c r="AO94" s="31"/>
      <c r="AP94" s="35"/>
      <c r="AQ94" s="35"/>
      <c r="AR94" s="36"/>
    </row>
    <row r="95" spans="1:44" s="1" customFormat="1" ht="15.75" hidden="1" customHeight="1" x14ac:dyDescent="0.4">
      <c r="A95" s="6" t="s">
        <v>45</v>
      </c>
      <c r="B95" s="11" t="s">
        <v>46</v>
      </c>
      <c r="C95" s="11" t="s">
        <v>47</v>
      </c>
      <c r="D95" s="11" t="s">
        <v>48</v>
      </c>
      <c r="E95" s="6" t="s">
        <v>83</v>
      </c>
      <c r="F95" s="11" t="s">
        <v>84</v>
      </c>
      <c r="G95" s="6" t="s">
        <v>61</v>
      </c>
      <c r="H95" s="11" t="s">
        <v>62</v>
      </c>
      <c r="I95" s="16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4"/>
      <c r="U95" s="28"/>
      <c r="V95" s="16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4"/>
      <c r="AH95" s="28"/>
      <c r="AI95" s="30"/>
      <c r="AJ95" s="31"/>
      <c r="AK95" s="31"/>
      <c r="AL95" s="32"/>
      <c r="AM95" s="34"/>
      <c r="AN95" s="34"/>
      <c r="AO95" s="31"/>
      <c r="AP95" s="35"/>
      <c r="AQ95" s="35"/>
      <c r="AR95" s="36"/>
    </row>
    <row r="96" spans="1:44" s="1" customFormat="1" ht="15.75" hidden="1" customHeight="1" x14ac:dyDescent="0.4">
      <c r="A96" s="6" t="s">
        <v>45</v>
      </c>
      <c r="B96" s="11" t="s">
        <v>46</v>
      </c>
      <c r="C96" s="11" t="s">
        <v>47</v>
      </c>
      <c r="D96" s="11" t="s">
        <v>48</v>
      </c>
      <c r="E96" s="6" t="s">
        <v>83</v>
      </c>
      <c r="F96" s="11" t="s">
        <v>84</v>
      </c>
      <c r="G96" s="6" t="s">
        <v>63</v>
      </c>
      <c r="H96" s="11" t="s">
        <v>64</v>
      </c>
      <c r="I96" s="16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4"/>
      <c r="U96" s="28"/>
      <c r="V96" s="16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4"/>
      <c r="AH96" s="28"/>
      <c r="AI96" s="30"/>
      <c r="AJ96" s="31"/>
      <c r="AK96" s="31"/>
      <c r="AL96" s="32"/>
      <c r="AM96" s="34"/>
      <c r="AN96" s="34"/>
      <c r="AO96" s="31"/>
      <c r="AP96" s="35"/>
      <c r="AQ96" s="35"/>
      <c r="AR96" s="36"/>
    </row>
    <row r="97" spans="1:44" s="1" customFormat="1" ht="15.75" hidden="1" customHeight="1" x14ac:dyDescent="0.4">
      <c r="A97" s="6" t="s">
        <v>45</v>
      </c>
      <c r="B97" s="11" t="s">
        <v>46</v>
      </c>
      <c r="C97" s="11" t="s">
        <v>47</v>
      </c>
      <c r="D97" s="11" t="s">
        <v>48</v>
      </c>
      <c r="E97" s="6" t="s">
        <v>83</v>
      </c>
      <c r="F97" s="11" t="s">
        <v>84</v>
      </c>
      <c r="G97" s="6" t="s">
        <v>65</v>
      </c>
      <c r="H97" s="11" t="s">
        <v>66</v>
      </c>
      <c r="I97" s="16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4"/>
      <c r="U97" s="28"/>
      <c r="V97" s="16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4"/>
      <c r="AH97" s="28"/>
      <c r="AI97" s="30"/>
      <c r="AJ97" s="31"/>
      <c r="AK97" s="31"/>
      <c r="AL97" s="32"/>
      <c r="AM97" s="34"/>
      <c r="AN97" s="34"/>
      <c r="AO97" s="31"/>
      <c r="AP97" s="35"/>
      <c r="AQ97" s="35"/>
      <c r="AR97" s="36"/>
    </row>
    <row r="98" spans="1:44" s="1" customFormat="1" ht="15.75" customHeight="1" x14ac:dyDescent="0.4">
      <c r="A98" s="47" t="str">
        <f t="shared" si="0"/>
        <v>2L8692 - Ojavilikin vesikaton kunnostus</v>
      </c>
      <c r="B98" s="47"/>
      <c r="C98" s="47"/>
      <c r="D98" s="47"/>
      <c r="E98" s="47"/>
      <c r="F98" s="47"/>
      <c r="G98" s="47"/>
      <c r="H98" s="48"/>
      <c r="I98" s="15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3"/>
      <c r="U98" s="27"/>
      <c r="V98" s="15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3"/>
      <c r="AH98" s="27"/>
      <c r="AI98" s="15"/>
      <c r="AJ98" s="19"/>
      <c r="AK98" s="19"/>
      <c r="AL98" s="19"/>
      <c r="AM98" s="27"/>
      <c r="AN98" s="27"/>
      <c r="AO98" s="19"/>
      <c r="AP98" s="19"/>
      <c r="AQ98" s="19"/>
      <c r="AR98" s="23">
        <f t="shared" si="1"/>
        <v>1</v>
      </c>
    </row>
    <row r="99" spans="1:44" s="1" customFormat="1" ht="15.75" customHeight="1" x14ac:dyDescent="0.4">
      <c r="A99" s="6" t="s">
        <v>45</v>
      </c>
      <c r="B99" s="11" t="s">
        <v>46</v>
      </c>
      <c r="C99" s="11" t="s">
        <v>47</v>
      </c>
      <c r="D99" s="11" t="s">
        <v>48</v>
      </c>
      <c r="E99" s="6" t="s">
        <v>85</v>
      </c>
      <c r="F99" s="11" t="s">
        <v>86</v>
      </c>
      <c r="G99" s="6" t="s">
        <v>51</v>
      </c>
      <c r="H99" s="11" t="s">
        <v>52</v>
      </c>
      <c r="I99" s="16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4"/>
      <c r="U99" s="28"/>
      <c r="V99" s="16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4"/>
      <c r="AH99" s="28"/>
      <c r="AI99" s="30">
        <v>0</v>
      </c>
      <c r="AJ99" s="31">
        <v>0</v>
      </c>
      <c r="AK99" s="31">
        <v>0</v>
      </c>
      <c r="AL99" s="32">
        <v>0</v>
      </c>
      <c r="AM99" s="34">
        <v>0</v>
      </c>
      <c r="AN99" s="34"/>
      <c r="AO99" s="31">
        <v>20000</v>
      </c>
      <c r="AP99" s="35">
        <v>0</v>
      </c>
      <c r="AQ99" s="35">
        <v>0</v>
      </c>
      <c r="AR99" s="36">
        <v>0</v>
      </c>
    </row>
    <row r="100" spans="1:44" s="1" customFormat="1" ht="15.75" hidden="1" customHeight="1" x14ac:dyDescent="0.4">
      <c r="A100" s="6" t="s">
        <v>45</v>
      </c>
      <c r="B100" s="11" t="s">
        <v>46</v>
      </c>
      <c r="C100" s="11" t="s">
        <v>47</v>
      </c>
      <c r="D100" s="11" t="s">
        <v>48</v>
      </c>
      <c r="E100" s="6" t="s">
        <v>85</v>
      </c>
      <c r="F100" s="11" t="s">
        <v>86</v>
      </c>
      <c r="G100" s="6" t="s">
        <v>53</v>
      </c>
      <c r="H100" s="11" t="s">
        <v>54</v>
      </c>
      <c r="I100" s="16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4"/>
      <c r="U100" s="28"/>
      <c r="V100" s="16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4"/>
      <c r="AH100" s="28"/>
      <c r="AI100" s="30"/>
      <c r="AJ100" s="31"/>
      <c r="AK100" s="31"/>
      <c r="AL100" s="32"/>
      <c r="AM100" s="34"/>
      <c r="AN100" s="34"/>
      <c r="AO100" s="31"/>
      <c r="AP100" s="35"/>
      <c r="AQ100" s="35"/>
      <c r="AR100" s="36"/>
    </row>
    <row r="101" spans="1:44" s="1" customFormat="1" ht="15.75" hidden="1" customHeight="1" x14ac:dyDescent="0.4">
      <c r="A101" s="6" t="s">
        <v>45</v>
      </c>
      <c r="B101" s="11" t="s">
        <v>46</v>
      </c>
      <c r="C101" s="11" t="s">
        <v>47</v>
      </c>
      <c r="D101" s="11" t="s">
        <v>48</v>
      </c>
      <c r="E101" s="6" t="s">
        <v>85</v>
      </c>
      <c r="F101" s="11" t="s">
        <v>86</v>
      </c>
      <c r="G101" s="6" t="s">
        <v>55</v>
      </c>
      <c r="H101" s="11" t="s">
        <v>56</v>
      </c>
      <c r="I101" s="16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4"/>
      <c r="U101" s="28"/>
      <c r="V101" s="16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4"/>
      <c r="AH101" s="28"/>
      <c r="AI101" s="30"/>
      <c r="AJ101" s="31"/>
      <c r="AK101" s="31"/>
      <c r="AL101" s="32"/>
      <c r="AM101" s="34"/>
      <c r="AN101" s="34"/>
      <c r="AO101" s="31"/>
      <c r="AP101" s="35"/>
      <c r="AQ101" s="35"/>
      <c r="AR101" s="36"/>
    </row>
    <row r="102" spans="1:44" s="1" customFormat="1" ht="15.75" hidden="1" customHeight="1" x14ac:dyDescent="0.4">
      <c r="A102" s="6" t="s">
        <v>45</v>
      </c>
      <c r="B102" s="11" t="s">
        <v>46</v>
      </c>
      <c r="C102" s="11" t="s">
        <v>47</v>
      </c>
      <c r="D102" s="11" t="s">
        <v>48</v>
      </c>
      <c r="E102" s="6" t="s">
        <v>85</v>
      </c>
      <c r="F102" s="11" t="s">
        <v>86</v>
      </c>
      <c r="G102" s="6" t="s">
        <v>57</v>
      </c>
      <c r="H102" s="11" t="s">
        <v>58</v>
      </c>
      <c r="I102" s="16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4"/>
      <c r="U102" s="28"/>
      <c r="V102" s="16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4"/>
      <c r="AH102" s="28"/>
      <c r="AI102" s="30"/>
      <c r="AJ102" s="31"/>
      <c r="AK102" s="31"/>
      <c r="AL102" s="32"/>
      <c r="AM102" s="34"/>
      <c r="AN102" s="34"/>
      <c r="AO102" s="31"/>
      <c r="AP102" s="35"/>
      <c r="AQ102" s="35"/>
      <c r="AR102" s="36"/>
    </row>
    <row r="103" spans="1:44" s="1" customFormat="1" ht="15.75" hidden="1" customHeight="1" x14ac:dyDescent="0.4">
      <c r="A103" s="6" t="s">
        <v>45</v>
      </c>
      <c r="B103" s="11" t="s">
        <v>46</v>
      </c>
      <c r="C103" s="11" t="s">
        <v>47</v>
      </c>
      <c r="D103" s="11" t="s">
        <v>48</v>
      </c>
      <c r="E103" s="6" t="s">
        <v>85</v>
      </c>
      <c r="F103" s="11" t="s">
        <v>86</v>
      </c>
      <c r="G103" s="6" t="s">
        <v>59</v>
      </c>
      <c r="H103" s="11" t="s">
        <v>60</v>
      </c>
      <c r="I103" s="16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4"/>
      <c r="U103" s="28"/>
      <c r="V103" s="16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4"/>
      <c r="AH103" s="28"/>
      <c r="AI103" s="30"/>
      <c r="AJ103" s="31"/>
      <c r="AK103" s="31"/>
      <c r="AL103" s="32"/>
      <c r="AM103" s="34"/>
      <c r="AN103" s="34"/>
      <c r="AO103" s="31"/>
      <c r="AP103" s="35"/>
      <c r="AQ103" s="35"/>
      <c r="AR103" s="36"/>
    </row>
    <row r="104" spans="1:44" s="1" customFormat="1" ht="15.75" hidden="1" customHeight="1" x14ac:dyDescent="0.4">
      <c r="A104" s="6" t="s">
        <v>45</v>
      </c>
      <c r="B104" s="11" t="s">
        <v>46</v>
      </c>
      <c r="C104" s="11" t="s">
        <v>47</v>
      </c>
      <c r="D104" s="11" t="s">
        <v>48</v>
      </c>
      <c r="E104" s="6" t="s">
        <v>85</v>
      </c>
      <c r="F104" s="11" t="s">
        <v>86</v>
      </c>
      <c r="G104" s="6" t="s">
        <v>61</v>
      </c>
      <c r="H104" s="11" t="s">
        <v>62</v>
      </c>
      <c r="I104" s="16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4"/>
      <c r="U104" s="28"/>
      <c r="V104" s="16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4"/>
      <c r="AH104" s="28"/>
      <c r="AI104" s="30"/>
      <c r="AJ104" s="31"/>
      <c r="AK104" s="31"/>
      <c r="AL104" s="32"/>
      <c r="AM104" s="34"/>
      <c r="AN104" s="34"/>
      <c r="AO104" s="31"/>
      <c r="AP104" s="35"/>
      <c r="AQ104" s="35"/>
      <c r="AR104" s="36"/>
    </row>
    <row r="105" spans="1:44" s="1" customFormat="1" ht="15.75" hidden="1" customHeight="1" x14ac:dyDescent="0.4">
      <c r="A105" s="6" t="s">
        <v>45</v>
      </c>
      <c r="B105" s="11" t="s">
        <v>46</v>
      </c>
      <c r="C105" s="11" t="s">
        <v>47</v>
      </c>
      <c r="D105" s="11" t="s">
        <v>48</v>
      </c>
      <c r="E105" s="6" t="s">
        <v>85</v>
      </c>
      <c r="F105" s="11" t="s">
        <v>86</v>
      </c>
      <c r="G105" s="6" t="s">
        <v>63</v>
      </c>
      <c r="H105" s="11" t="s">
        <v>64</v>
      </c>
      <c r="I105" s="16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4"/>
      <c r="U105" s="28"/>
      <c r="V105" s="16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4"/>
      <c r="AH105" s="28"/>
      <c r="AI105" s="30"/>
      <c r="AJ105" s="31"/>
      <c r="AK105" s="31"/>
      <c r="AL105" s="32"/>
      <c r="AM105" s="34"/>
      <c r="AN105" s="34"/>
      <c r="AO105" s="31"/>
      <c r="AP105" s="35"/>
      <c r="AQ105" s="35"/>
      <c r="AR105" s="36"/>
    </row>
    <row r="106" spans="1:44" s="1" customFormat="1" ht="15.75" hidden="1" customHeight="1" x14ac:dyDescent="0.4">
      <c r="A106" s="6" t="s">
        <v>45</v>
      </c>
      <c r="B106" s="11" t="s">
        <v>46</v>
      </c>
      <c r="C106" s="11" t="s">
        <v>47</v>
      </c>
      <c r="D106" s="11" t="s">
        <v>48</v>
      </c>
      <c r="E106" s="6" t="s">
        <v>85</v>
      </c>
      <c r="F106" s="11" t="s">
        <v>86</v>
      </c>
      <c r="G106" s="6" t="s">
        <v>65</v>
      </c>
      <c r="H106" s="11" t="s">
        <v>66</v>
      </c>
      <c r="I106" s="16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4"/>
      <c r="U106" s="28"/>
      <c r="V106" s="16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4"/>
      <c r="AH106" s="28"/>
      <c r="AI106" s="30"/>
      <c r="AJ106" s="31"/>
      <c r="AK106" s="31"/>
      <c r="AL106" s="32"/>
      <c r="AM106" s="34"/>
      <c r="AN106" s="34"/>
      <c r="AO106" s="31"/>
      <c r="AP106" s="35"/>
      <c r="AQ106" s="35"/>
      <c r="AR106" s="36"/>
    </row>
    <row r="107" spans="1:44" s="1" customFormat="1" ht="15.75" customHeight="1" x14ac:dyDescent="0.4">
      <c r="A107" s="47" t="str">
        <f t="shared" si="0"/>
        <v>2L8694 - Huoneistoremontit</v>
      </c>
      <c r="B107" s="47"/>
      <c r="C107" s="47"/>
      <c r="D107" s="47"/>
      <c r="E107" s="47"/>
      <c r="F107" s="47"/>
      <c r="G107" s="47"/>
      <c r="H107" s="48"/>
      <c r="I107" s="15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23"/>
      <c r="U107" s="27"/>
      <c r="V107" s="15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3"/>
      <c r="AH107" s="27"/>
      <c r="AI107" s="15"/>
      <c r="AJ107" s="19"/>
      <c r="AK107" s="19"/>
      <c r="AL107" s="19"/>
      <c r="AM107" s="27"/>
      <c r="AN107" s="27"/>
      <c r="AO107" s="19"/>
      <c r="AP107" s="19"/>
      <c r="AQ107" s="19"/>
      <c r="AR107" s="23">
        <f t="shared" si="1"/>
        <v>1</v>
      </c>
    </row>
    <row r="108" spans="1:44" s="1" customFormat="1" ht="15.75" customHeight="1" x14ac:dyDescent="0.4">
      <c r="A108" s="6" t="s">
        <v>45</v>
      </c>
      <c r="B108" s="11" t="s">
        <v>46</v>
      </c>
      <c r="C108" s="11" t="s">
        <v>47</v>
      </c>
      <c r="D108" s="11" t="s">
        <v>48</v>
      </c>
      <c r="E108" s="6" t="s">
        <v>87</v>
      </c>
      <c r="F108" s="11" t="s">
        <v>88</v>
      </c>
      <c r="G108" s="6" t="s">
        <v>51</v>
      </c>
      <c r="H108" s="11" t="s">
        <v>52</v>
      </c>
      <c r="I108" s="16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4"/>
      <c r="U108" s="28"/>
      <c r="V108" s="16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4"/>
      <c r="AH108" s="28"/>
      <c r="AI108" s="30">
        <v>0</v>
      </c>
      <c r="AJ108" s="31">
        <v>0</v>
      </c>
      <c r="AK108" s="31">
        <v>0</v>
      </c>
      <c r="AL108" s="32">
        <v>0</v>
      </c>
      <c r="AM108" s="34">
        <v>85000</v>
      </c>
      <c r="AN108" s="34"/>
      <c r="AO108" s="31">
        <v>100000</v>
      </c>
      <c r="AP108" s="35">
        <v>125000</v>
      </c>
      <c r="AQ108" s="35">
        <v>90000</v>
      </c>
      <c r="AR108" s="36">
        <v>0</v>
      </c>
    </row>
    <row r="109" spans="1:44" s="1" customFormat="1" ht="15.75" hidden="1" customHeight="1" x14ac:dyDescent="0.4">
      <c r="A109" s="6" t="s">
        <v>45</v>
      </c>
      <c r="B109" s="11" t="s">
        <v>46</v>
      </c>
      <c r="C109" s="11" t="s">
        <v>47</v>
      </c>
      <c r="D109" s="11" t="s">
        <v>48</v>
      </c>
      <c r="E109" s="6" t="s">
        <v>87</v>
      </c>
      <c r="F109" s="11" t="s">
        <v>88</v>
      </c>
      <c r="G109" s="6" t="s">
        <v>53</v>
      </c>
      <c r="H109" s="11" t="s">
        <v>54</v>
      </c>
      <c r="I109" s="16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4"/>
      <c r="U109" s="28"/>
      <c r="V109" s="16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4"/>
      <c r="AH109" s="28"/>
      <c r="AI109" s="30"/>
      <c r="AJ109" s="31"/>
      <c r="AK109" s="31"/>
      <c r="AL109" s="32"/>
      <c r="AM109" s="34"/>
      <c r="AN109" s="34"/>
      <c r="AO109" s="31"/>
      <c r="AP109" s="35"/>
      <c r="AQ109" s="35"/>
      <c r="AR109" s="36"/>
    </row>
    <row r="110" spans="1:44" s="1" customFormat="1" ht="15.75" hidden="1" customHeight="1" x14ac:dyDescent="0.4">
      <c r="A110" s="6" t="s">
        <v>45</v>
      </c>
      <c r="B110" s="11" t="s">
        <v>46</v>
      </c>
      <c r="C110" s="11" t="s">
        <v>47</v>
      </c>
      <c r="D110" s="11" t="s">
        <v>48</v>
      </c>
      <c r="E110" s="6" t="s">
        <v>87</v>
      </c>
      <c r="F110" s="11" t="s">
        <v>88</v>
      </c>
      <c r="G110" s="6" t="s">
        <v>55</v>
      </c>
      <c r="H110" s="11" t="s">
        <v>56</v>
      </c>
      <c r="I110" s="16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4"/>
      <c r="U110" s="28"/>
      <c r="V110" s="16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4"/>
      <c r="AH110" s="28"/>
      <c r="AI110" s="30"/>
      <c r="AJ110" s="31"/>
      <c r="AK110" s="31"/>
      <c r="AL110" s="32"/>
      <c r="AM110" s="34"/>
      <c r="AN110" s="34"/>
      <c r="AO110" s="31"/>
      <c r="AP110" s="35"/>
      <c r="AQ110" s="35"/>
      <c r="AR110" s="36"/>
    </row>
    <row r="111" spans="1:44" s="1" customFormat="1" ht="15.75" hidden="1" customHeight="1" x14ac:dyDescent="0.4">
      <c r="A111" s="6" t="s">
        <v>45</v>
      </c>
      <c r="B111" s="11" t="s">
        <v>46</v>
      </c>
      <c r="C111" s="11" t="s">
        <v>47</v>
      </c>
      <c r="D111" s="11" t="s">
        <v>48</v>
      </c>
      <c r="E111" s="6" t="s">
        <v>87</v>
      </c>
      <c r="F111" s="11" t="s">
        <v>88</v>
      </c>
      <c r="G111" s="6" t="s">
        <v>57</v>
      </c>
      <c r="H111" s="11" t="s">
        <v>58</v>
      </c>
      <c r="I111" s="16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4"/>
      <c r="U111" s="28"/>
      <c r="V111" s="16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4"/>
      <c r="AH111" s="28"/>
      <c r="AI111" s="30"/>
      <c r="AJ111" s="31"/>
      <c r="AK111" s="31"/>
      <c r="AL111" s="32"/>
      <c r="AM111" s="34"/>
      <c r="AN111" s="34"/>
      <c r="AO111" s="31"/>
      <c r="AP111" s="35"/>
      <c r="AQ111" s="35"/>
      <c r="AR111" s="36"/>
    </row>
    <row r="112" spans="1:44" s="1" customFormat="1" ht="15.75" hidden="1" customHeight="1" x14ac:dyDescent="0.4">
      <c r="A112" s="6" t="s">
        <v>45</v>
      </c>
      <c r="B112" s="11" t="s">
        <v>46</v>
      </c>
      <c r="C112" s="11" t="s">
        <v>47</v>
      </c>
      <c r="D112" s="11" t="s">
        <v>48</v>
      </c>
      <c r="E112" s="6" t="s">
        <v>87</v>
      </c>
      <c r="F112" s="11" t="s">
        <v>88</v>
      </c>
      <c r="G112" s="6" t="s">
        <v>59</v>
      </c>
      <c r="H112" s="11" t="s">
        <v>60</v>
      </c>
      <c r="I112" s="16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4"/>
      <c r="U112" s="28"/>
      <c r="V112" s="16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4"/>
      <c r="AH112" s="28"/>
      <c r="AI112" s="30"/>
      <c r="AJ112" s="31"/>
      <c r="AK112" s="31"/>
      <c r="AL112" s="32"/>
      <c r="AM112" s="34"/>
      <c r="AN112" s="34"/>
      <c r="AO112" s="31"/>
      <c r="AP112" s="35"/>
      <c r="AQ112" s="35"/>
      <c r="AR112" s="36"/>
    </row>
    <row r="113" spans="1:44" s="1" customFormat="1" ht="15.75" hidden="1" customHeight="1" x14ac:dyDescent="0.4">
      <c r="A113" s="6" t="s">
        <v>45</v>
      </c>
      <c r="B113" s="11" t="s">
        <v>46</v>
      </c>
      <c r="C113" s="11" t="s">
        <v>47</v>
      </c>
      <c r="D113" s="11" t="s">
        <v>48</v>
      </c>
      <c r="E113" s="6" t="s">
        <v>87</v>
      </c>
      <c r="F113" s="11" t="s">
        <v>88</v>
      </c>
      <c r="G113" s="6" t="s">
        <v>61</v>
      </c>
      <c r="H113" s="11" t="s">
        <v>62</v>
      </c>
      <c r="I113" s="16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4"/>
      <c r="U113" s="28"/>
      <c r="V113" s="16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4"/>
      <c r="AH113" s="28"/>
      <c r="AI113" s="30"/>
      <c r="AJ113" s="31"/>
      <c r="AK113" s="31"/>
      <c r="AL113" s="32"/>
      <c r="AM113" s="34"/>
      <c r="AN113" s="34"/>
      <c r="AO113" s="31"/>
      <c r="AP113" s="35"/>
      <c r="AQ113" s="35"/>
      <c r="AR113" s="36"/>
    </row>
    <row r="114" spans="1:44" s="1" customFormat="1" ht="15.75" hidden="1" customHeight="1" x14ac:dyDescent="0.4">
      <c r="A114" s="6" t="s">
        <v>45</v>
      </c>
      <c r="B114" s="11" t="s">
        <v>46</v>
      </c>
      <c r="C114" s="11" t="s">
        <v>47</v>
      </c>
      <c r="D114" s="11" t="s">
        <v>48</v>
      </c>
      <c r="E114" s="6" t="s">
        <v>87</v>
      </c>
      <c r="F114" s="11" t="s">
        <v>88</v>
      </c>
      <c r="G114" s="6" t="s">
        <v>63</v>
      </c>
      <c r="H114" s="11" t="s">
        <v>64</v>
      </c>
      <c r="I114" s="16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4"/>
      <c r="U114" s="28"/>
      <c r="V114" s="16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4"/>
      <c r="AH114" s="28"/>
      <c r="AI114" s="30"/>
      <c r="AJ114" s="31"/>
      <c r="AK114" s="31"/>
      <c r="AL114" s="32"/>
      <c r="AM114" s="34"/>
      <c r="AN114" s="34"/>
      <c r="AO114" s="31"/>
      <c r="AP114" s="35"/>
      <c r="AQ114" s="35"/>
      <c r="AR114" s="36"/>
    </row>
    <row r="115" spans="1:44" s="1" customFormat="1" ht="15.75" hidden="1" customHeight="1" x14ac:dyDescent="0.4">
      <c r="A115" s="6" t="s">
        <v>45</v>
      </c>
      <c r="B115" s="11" t="s">
        <v>46</v>
      </c>
      <c r="C115" s="11" t="s">
        <v>47</v>
      </c>
      <c r="D115" s="11" t="s">
        <v>48</v>
      </c>
      <c r="E115" s="6" t="s">
        <v>87</v>
      </c>
      <c r="F115" s="11" t="s">
        <v>88</v>
      </c>
      <c r="G115" s="6" t="s">
        <v>65</v>
      </c>
      <c r="H115" s="11" t="s">
        <v>66</v>
      </c>
      <c r="I115" s="16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4"/>
      <c r="U115" s="28"/>
      <c r="V115" s="16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4"/>
      <c r="AH115" s="28"/>
      <c r="AI115" s="30"/>
      <c r="AJ115" s="31"/>
      <c r="AK115" s="31"/>
      <c r="AL115" s="32"/>
      <c r="AM115" s="34"/>
      <c r="AN115" s="34"/>
      <c r="AO115" s="31"/>
      <c r="AP115" s="35"/>
      <c r="AQ115" s="35"/>
      <c r="AR115" s="36"/>
    </row>
    <row r="116" spans="1:44" s="1" customFormat="1" ht="15.75" hidden="1" customHeight="1" x14ac:dyDescent="0.4">
      <c r="A116" s="47" t="str">
        <f t="shared" si="0"/>
        <v>2L8665 - Liikuntah. vesikaton uusim. 21</v>
      </c>
      <c r="B116" s="47"/>
      <c r="C116" s="47"/>
      <c r="D116" s="47"/>
      <c r="E116" s="47"/>
      <c r="F116" s="47"/>
      <c r="G116" s="47"/>
      <c r="H116" s="48"/>
      <c r="I116" s="15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23"/>
      <c r="U116" s="27"/>
      <c r="V116" s="15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3"/>
      <c r="AH116" s="27"/>
      <c r="AI116" s="15"/>
      <c r="AJ116" s="19"/>
      <c r="AK116" s="19"/>
      <c r="AL116" s="19"/>
      <c r="AM116" s="27"/>
      <c r="AN116" s="27"/>
      <c r="AO116" s="19"/>
      <c r="AP116" s="19"/>
      <c r="AQ116" s="19"/>
      <c r="AR116" s="23" t="str">
        <f t="shared" si="1"/>
        <v/>
      </c>
    </row>
    <row r="117" spans="1:44" s="1" customFormat="1" ht="15.75" hidden="1" customHeight="1" x14ac:dyDescent="0.4">
      <c r="A117" s="6" t="s">
        <v>45</v>
      </c>
      <c r="B117" s="11" t="s">
        <v>46</v>
      </c>
      <c r="C117" s="11" t="s">
        <v>47</v>
      </c>
      <c r="D117" s="11" t="s">
        <v>48</v>
      </c>
      <c r="E117" s="6" t="s">
        <v>89</v>
      </c>
      <c r="F117" s="11" t="s">
        <v>90</v>
      </c>
      <c r="G117" s="6" t="s">
        <v>51</v>
      </c>
      <c r="H117" s="11" t="s">
        <v>52</v>
      </c>
      <c r="I117" s="16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4"/>
      <c r="U117" s="28"/>
      <c r="V117" s="16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4"/>
      <c r="AH117" s="28"/>
      <c r="AI117" s="30"/>
      <c r="AJ117" s="31"/>
      <c r="AK117" s="31"/>
      <c r="AL117" s="32"/>
      <c r="AM117" s="34"/>
      <c r="AN117" s="34"/>
      <c r="AO117" s="31"/>
      <c r="AP117" s="35"/>
      <c r="AQ117" s="35"/>
      <c r="AR117" s="36"/>
    </row>
    <row r="118" spans="1:44" s="1" customFormat="1" ht="15.75" hidden="1" customHeight="1" x14ac:dyDescent="0.4">
      <c r="A118" s="6" t="s">
        <v>45</v>
      </c>
      <c r="B118" s="11" t="s">
        <v>46</v>
      </c>
      <c r="C118" s="11" t="s">
        <v>47</v>
      </c>
      <c r="D118" s="11" t="s">
        <v>48</v>
      </c>
      <c r="E118" s="6" t="s">
        <v>89</v>
      </c>
      <c r="F118" s="11" t="s">
        <v>90</v>
      </c>
      <c r="G118" s="6" t="s">
        <v>53</v>
      </c>
      <c r="H118" s="11" t="s">
        <v>54</v>
      </c>
      <c r="I118" s="16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4"/>
      <c r="U118" s="28"/>
      <c r="V118" s="16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4"/>
      <c r="AH118" s="28"/>
      <c r="AI118" s="30"/>
      <c r="AJ118" s="31"/>
      <c r="AK118" s="31"/>
      <c r="AL118" s="32"/>
      <c r="AM118" s="34"/>
      <c r="AN118" s="34"/>
      <c r="AO118" s="31"/>
      <c r="AP118" s="35"/>
      <c r="AQ118" s="35"/>
      <c r="AR118" s="36"/>
    </row>
    <row r="119" spans="1:44" s="1" customFormat="1" ht="15.75" hidden="1" customHeight="1" x14ac:dyDescent="0.4">
      <c r="A119" s="6" t="s">
        <v>45</v>
      </c>
      <c r="B119" s="11" t="s">
        <v>46</v>
      </c>
      <c r="C119" s="11" t="s">
        <v>47</v>
      </c>
      <c r="D119" s="11" t="s">
        <v>48</v>
      </c>
      <c r="E119" s="6" t="s">
        <v>89</v>
      </c>
      <c r="F119" s="11" t="s">
        <v>90</v>
      </c>
      <c r="G119" s="6" t="s">
        <v>55</v>
      </c>
      <c r="H119" s="11" t="s">
        <v>56</v>
      </c>
      <c r="I119" s="16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4"/>
      <c r="U119" s="28"/>
      <c r="V119" s="16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4"/>
      <c r="AH119" s="28"/>
      <c r="AI119" s="30"/>
      <c r="AJ119" s="31"/>
      <c r="AK119" s="31"/>
      <c r="AL119" s="32"/>
      <c r="AM119" s="34"/>
      <c r="AN119" s="34"/>
      <c r="AO119" s="31"/>
      <c r="AP119" s="35"/>
      <c r="AQ119" s="35"/>
      <c r="AR119" s="36"/>
    </row>
    <row r="120" spans="1:44" s="1" customFormat="1" ht="15.75" hidden="1" customHeight="1" x14ac:dyDescent="0.4">
      <c r="A120" s="6" t="s">
        <v>45</v>
      </c>
      <c r="B120" s="11" t="s">
        <v>46</v>
      </c>
      <c r="C120" s="11" t="s">
        <v>47</v>
      </c>
      <c r="D120" s="11" t="s">
        <v>48</v>
      </c>
      <c r="E120" s="6" t="s">
        <v>89</v>
      </c>
      <c r="F120" s="11" t="s">
        <v>90</v>
      </c>
      <c r="G120" s="6" t="s">
        <v>57</v>
      </c>
      <c r="H120" s="11" t="s">
        <v>58</v>
      </c>
      <c r="I120" s="16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4"/>
      <c r="U120" s="28"/>
      <c r="V120" s="16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4"/>
      <c r="AH120" s="28"/>
      <c r="AI120" s="30"/>
      <c r="AJ120" s="31"/>
      <c r="AK120" s="31"/>
      <c r="AL120" s="32"/>
      <c r="AM120" s="34"/>
      <c r="AN120" s="34"/>
      <c r="AO120" s="31"/>
      <c r="AP120" s="35"/>
      <c r="AQ120" s="35"/>
      <c r="AR120" s="36"/>
    </row>
    <row r="121" spans="1:44" s="1" customFormat="1" ht="15.75" hidden="1" customHeight="1" x14ac:dyDescent="0.4">
      <c r="A121" s="6" t="s">
        <v>45</v>
      </c>
      <c r="B121" s="11" t="s">
        <v>46</v>
      </c>
      <c r="C121" s="11" t="s">
        <v>47</v>
      </c>
      <c r="D121" s="11" t="s">
        <v>48</v>
      </c>
      <c r="E121" s="6" t="s">
        <v>89</v>
      </c>
      <c r="F121" s="11" t="s">
        <v>90</v>
      </c>
      <c r="G121" s="6" t="s">
        <v>59</v>
      </c>
      <c r="H121" s="11" t="s">
        <v>60</v>
      </c>
      <c r="I121" s="16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4"/>
      <c r="U121" s="28"/>
      <c r="V121" s="16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4"/>
      <c r="AH121" s="28"/>
      <c r="AI121" s="30"/>
      <c r="AJ121" s="31"/>
      <c r="AK121" s="31"/>
      <c r="AL121" s="32"/>
      <c r="AM121" s="34"/>
      <c r="AN121" s="34"/>
      <c r="AO121" s="31"/>
      <c r="AP121" s="35"/>
      <c r="AQ121" s="35"/>
      <c r="AR121" s="36"/>
    </row>
    <row r="122" spans="1:44" s="1" customFormat="1" ht="15.75" hidden="1" customHeight="1" x14ac:dyDescent="0.4">
      <c r="A122" s="6" t="s">
        <v>45</v>
      </c>
      <c r="B122" s="11" t="s">
        <v>46</v>
      </c>
      <c r="C122" s="11" t="s">
        <v>47</v>
      </c>
      <c r="D122" s="11" t="s">
        <v>48</v>
      </c>
      <c r="E122" s="6" t="s">
        <v>89</v>
      </c>
      <c r="F122" s="11" t="s">
        <v>90</v>
      </c>
      <c r="G122" s="6" t="s">
        <v>61</v>
      </c>
      <c r="H122" s="11" t="s">
        <v>62</v>
      </c>
      <c r="I122" s="16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4"/>
      <c r="U122" s="28"/>
      <c r="V122" s="16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4"/>
      <c r="AH122" s="28"/>
      <c r="AI122" s="30"/>
      <c r="AJ122" s="31"/>
      <c r="AK122" s="31"/>
      <c r="AL122" s="32"/>
      <c r="AM122" s="34"/>
      <c r="AN122" s="34"/>
      <c r="AO122" s="31"/>
      <c r="AP122" s="35"/>
      <c r="AQ122" s="35"/>
      <c r="AR122" s="36"/>
    </row>
    <row r="123" spans="1:44" s="1" customFormat="1" ht="15.75" hidden="1" customHeight="1" x14ac:dyDescent="0.4">
      <c r="A123" s="6" t="s">
        <v>45</v>
      </c>
      <c r="B123" s="11" t="s">
        <v>46</v>
      </c>
      <c r="C123" s="11" t="s">
        <v>47</v>
      </c>
      <c r="D123" s="11" t="s">
        <v>48</v>
      </c>
      <c r="E123" s="6" t="s">
        <v>89</v>
      </c>
      <c r="F123" s="11" t="s">
        <v>90</v>
      </c>
      <c r="G123" s="6" t="s">
        <v>63</v>
      </c>
      <c r="H123" s="11" t="s">
        <v>64</v>
      </c>
      <c r="I123" s="16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4"/>
      <c r="U123" s="28"/>
      <c r="V123" s="16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4"/>
      <c r="AH123" s="28"/>
      <c r="AI123" s="30"/>
      <c r="AJ123" s="31"/>
      <c r="AK123" s="31"/>
      <c r="AL123" s="32"/>
      <c r="AM123" s="34"/>
      <c r="AN123" s="34"/>
      <c r="AO123" s="31"/>
      <c r="AP123" s="35"/>
      <c r="AQ123" s="35"/>
      <c r="AR123" s="36"/>
    </row>
    <row r="124" spans="1:44" s="1" customFormat="1" ht="15.75" hidden="1" customHeight="1" x14ac:dyDescent="0.4">
      <c r="A124" s="6" t="s">
        <v>45</v>
      </c>
      <c r="B124" s="11" t="s">
        <v>46</v>
      </c>
      <c r="C124" s="11" t="s">
        <v>47</v>
      </c>
      <c r="D124" s="11" t="s">
        <v>48</v>
      </c>
      <c r="E124" s="6" t="s">
        <v>89</v>
      </c>
      <c r="F124" s="11" t="s">
        <v>90</v>
      </c>
      <c r="G124" s="6" t="s">
        <v>65</v>
      </c>
      <c r="H124" s="11" t="s">
        <v>66</v>
      </c>
      <c r="I124" s="16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4"/>
      <c r="U124" s="28"/>
      <c r="V124" s="16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4"/>
      <c r="AH124" s="28"/>
      <c r="AI124" s="30"/>
      <c r="AJ124" s="31"/>
      <c r="AK124" s="31"/>
      <c r="AL124" s="32"/>
      <c r="AM124" s="34"/>
      <c r="AN124" s="34"/>
      <c r="AO124" s="31"/>
      <c r="AP124" s="35"/>
      <c r="AQ124" s="35"/>
      <c r="AR124" s="36"/>
    </row>
    <row r="125" spans="1:44" s="1" customFormat="1" ht="15.75" hidden="1" customHeight="1" x14ac:dyDescent="0.4">
      <c r="A125" s="47" t="str">
        <f t="shared" si="0"/>
        <v>2L8679 - Kaupin tuulimyllyn siipi</v>
      </c>
      <c r="B125" s="47"/>
      <c r="C125" s="47"/>
      <c r="D125" s="47"/>
      <c r="E125" s="47"/>
      <c r="F125" s="47"/>
      <c r="G125" s="47"/>
      <c r="H125" s="48"/>
      <c r="I125" s="15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23"/>
      <c r="U125" s="27"/>
      <c r="V125" s="15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3"/>
      <c r="AH125" s="27"/>
      <c r="AI125" s="15"/>
      <c r="AJ125" s="19"/>
      <c r="AK125" s="19"/>
      <c r="AL125" s="19"/>
      <c r="AM125" s="27"/>
      <c r="AN125" s="27"/>
      <c r="AO125" s="19"/>
      <c r="AP125" s="19"/>
      <c r="AQ125" s="19"/>
      <c r="AR125" s="23" t="str">
        <f t="shared" si="1"/>
        <v/>
      </c>
    </row>
    <row r="126" spans="1:44" s="1" customFormat="1" ht="15.75" hidden="1" customHeight="1" x14ac:dyDescent="0.4">
      <c r="A126" s="6" t="s">
        <v>45</v>
      </c>
      <c r="B126" s="11" t="s">
        <v>46</v>
      </c>
      <c r="C126" s="11" t="s">
        <v>47</v>
      </c>
      <c r="D126" s="11" t="s">
        <v>48</v>
      </c>
      <c r="E126" s="6" t="s">
        <v>91</v>
      </c>
      <c r="F126" s="11" t="s">
        <v>92</v>
      </c>
      <c r="G126" s="6" t="s">
        <v>51</v>
      </c>
      <c r="H126" s="11" t="s">
        <v>52</v>
      </c>
      <c r="I126" s="16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4"/>
      <c r="U126" s="28"/>
      <c r="V126" s="16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4"/>
      <c r="AH126" s="28"/>
      <c r="AI126" s="30"/>
      <c r="AJ126" s="31"/>
      <c r="AK126" s="31"/>
      <c r="AL126" s="32"/>
      <c r="AM126" s="34"/>
      <c r="AN126" s="34"/>
      <c r="AO126" s="31"/>
      <c r="AP126" s="35"/>
      <c r="AQ126" s="35"/>
      <c r="AR126" s="36"/>
    </row>
    <row r="127" spans="1:44" s="1" customFormat="1" ht="15.75" hidden="1" customHeight="1" x14ac:dyDescent="0.4">
      <c r="A127" s="6" t="s">
        <v>45</v>
      </c>
      <c r="B127" s="11" t="s">
        <v>46</v>
      </c>
      <c r="C127" s="11" t="s">
        <v>47</v>
      </c>
      <c r="D127" s="11" t="s">
        <v>48</v>
      </c>
      <c r="E127" s="6" t="s">
        <v>91</v>
      </c>
      <c r="F127" s="11" t="s">
        <v>92</v>
      </c>
      <c r="G127" s="6" t="s">
        <v>53</v>
      </c>
      <c r="H127" s="11" t="s">
        <v>54</v>
      </c>
      <c r="I127" s="16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4"/>
      <c r="U127" s="28"/>
      <c r="V127" s="16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4"/>
      <c r="AH127" s="28"/>
      <c r="AI127" s="30"/>
      <c r="AJ127" s="31"/>
      <c r="AK127" s="31"/>
      <c r="AL127" s="32"/>
      <c r="AM127" s="34"/>
      <c r="AN127" s="34"/>
      <c r="AO127" s="31"/>
      <c r="AP127" s="35"/>
      <c r="AQ127" s="35"/>
      <c r="AR127" s="36"/>
    </row>
    <row r="128" spans="1:44" s="1" customFormat="1" ht="15.75" hidden="1" customHeight="1" x14ac:dyDescent="0.4">
      <c r="A128" s="6" t="s">
        <v>45</v>
      </c>
      <c r="B128" s="11" t="s">
        <v>46</v>
      </c>
      <c r="C128" s="11" t="s">
        <v>47</v>
      </c>
      <c r="D128" s="11" t="s">
        <v>48</v>
      </c>
      <c r="E128" s="6" t="s">
        <v>91</v>
      </c>
      <c r="F128" s="11" t="s">
        <v>92</v>
      </c>
      <c r="G128" s="6" t="s">
        <v>55</v>
      </c>
      <c r="H128" s="11" t="s">
        <v>56</v>
      </c>
      <c r="I128" s="16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4"/>
      <c r="U128" s="28"/>
      <c r="V128" s="16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4"/>
      <c r="AH128" s="28"/>
      <c r="AI128" s="30"/>
      <c r="AJ128" s="31"/>
      <c r="AK128" s="31"/>
      <c r="AL128" s="32"/>
      <c r="AM128" s="34"/>
      <c r="AN128" s="34"/>
      <c r="AO128" s="31"/>
      <c r="AP128" s="35"/>
      <c r="AQ128" s="35"/>
      <c r="AR128" s="36"/>
    </row>
    <row r="129" spans="1:44" s="1" customFormat="1" ht="15.75" hidden="1" customHeight="1" x14ac:dyDescent="0.4">
      <c r="A129" s="6" t="s">
        <v>45</v>
      </c>
      <c r="B129" s="11" t="s">
        <v>46</v>
      </c>
      <c r="C129" s="11" t="s">
        <v>47</v>
      </c>
      <c r="D129" s="11" t="s">
        <v>48</v>
      </c>
      <c r="E129" s="6" t="s">
        <v>91</v>
      </c>
      <c r="F129" s="11" t="s">
        <v>92</v>
      </c>
      <c r="G129" s="6" t="s">
        <v>57</v>
      </c>
      <c r="H129" s="11" t="s">
        <v>58</v>
      </c>
      <c r="I129" s="16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4"/>
      <c r="U129" s="28"/>
      <c r="V129" s="16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4"/>
      <c r="AH129" s="28"/>
      <c r="AI129" s="30"/>
      <c r="AJ129" s="31"/>
      <c r="AK129" s="31"/>
      <c r="AL129" s="32"/>
      <c r="AM129" s="34"/>
      <c r="AN129" s="34"/>
      <c r="AO129" s="31"/>
      <c r="AP129" s="35"/>
      <c r="AQ129" s="35"/>
      <c r="AR129" s="36"/>
    </row>
    <row r="130" spans="1:44" s="1" customFormat="1" ht="15.75" hidden="1" customHeight="1" x14ac:dyDescent="0.4">
      <c r="A130" s="6" t="s">
        <v>45</v>
      </c>
      <c r="B130" s="11" t="s">
        <v>46</v>
      </c>
      <c r="C130" s="11" t="s">
        <v>47</v>
      </c>
      <c r="D130" s="11" t="s">
        <v>48</v>
      </c>
      <c r="E130" s="6" t="s">
        <v>91</v>
      </c>
      <c r="F130" s="11" t="s">
        <v>92</v>
      </c>
      <c r="G130" s="6" t="s">
        <v>59</v>
      </c>
      <c r="H130" s="11" t="s">
        <v>60</v>
      </c>
      <c r="I130" s="16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4"/>
      <c r="U130" s="28"/>
      <c r="V130" s="16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4"/>
      <c r="AH130" s="28"/>
      <c r="AI130" s="30"/>
      <c r="AJ130" s="31"/>
      <c r="AK130" s="31"/>
      <c r="AL130" s="32"/>
      <c r="AM130" s="34"/>
      <c r="AN130" s="34"/>
      <c r="AO130" s="31"/>
      <c r="AP130" s="35"/>
      <c r="AQ130" s="35"/>
      <c r="AR130" s="36"/>
    </row>
    <row r="131" spans="1:44" s="1" customFormat="1" ht="15.75" hidden="1" customHeight="1" x14ac:dyDescent="0.4">
      <c r="A131" s="6" t="s">
        <v>45</v>
      </c>
      <c r="B131" s="11" t="s">
        <v>46</v>
      </c>
      <c r="C131" s="11" t="s">
        <v>47</v>
      </c>
      <c r="D131" s="11" t="s">
        <v>48</v>
      </c>
      <c r="E131" s="6" t="s">
        <v>91</v>
      </c>
      <c r="F131" s="11" t="s">
        <v>92</v>
      </c>
      <c r="G131" s="6" t="s">
        <v>61</v>
      </c>
      <c r="H131" s="11" t="s">
        <v>62</v>
      </c>
      <c r="I131" s="16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4"/>
      <c r="U131" s="28"/>
      <c r="V131" s="16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4"/>
      <c r="AH131" s="28"/>
      <c r="AI131" s="30"/>
      <c r="AJ131" s="31"/>
      <c r="AK131" s="31"/>
      <c r="AL131" s="32"/>
      <c r="AM131" s="34"/>
      <c r="AN131" s="34"/>
      <c r="AO131" s="31"/>
      <c r="AP131" s="35"/>
      <c r="AQ131" s="35"/>
      <c r="AR131" s="36"/>
    </row>
    <row r="132" spans="1:44" s="1" customFormat="1" ht="15.75" hidden="1" customHeight="1" x14ac:dyDescent="0.4">
      <c r="A132" s="6" t="s">
        <v>45</v>
      </c>
      <c r="B132" s="11" t="s">
        <v>46</v>
      </c>
      <c r="C132" s="11" t="s">
        <v>47</v>
      </c>
      <c r="D132" s="11" t="s">
        <v>48</v>
      </c>
      <c r="E132" s="6" t="s">
        <v>91</v>
      </c>
      <c r="F132" s="11" t="s">
        <v>92</v>
      </c>
      <c r="G132" s="6" t="s">
        <v>63</v>
      </c>
      <c r="H132" s="11" t="s">
        <v>64</v>
      </c>
      <c r="I132" s="16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4"/>
      <c r="U132" s="28"/>
      <c r="V132" s="16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4"/>
      <c r="AH132" s="28"/>
      <c r="AI132" s="30"/>
      <c r="AJ132" s="31"/>
      <c r="AK132" s="31"/>
      <c r="AL132" s="32"/>
      <c r="AM132" s="34"/>
      <c r="AN132" s="34"/>
      <c r="AO132" s="31"/>
      <c r="AP132" s="35"/>
      <c r="AQ132" s="35"/>
      <c r="AR132" s="36"/>
    </row>
    <row r="133" spans="1:44" s="1" customFormat="1" ht="15.75" hidden="1" customHeight="1" x14ac:dyDescent="0.4">
      <c r="A133" s="6" t="s">
        <v>45</v>
      </c>
      <c r="B133" s="11" t="s">
        <v>46</v>
      </c>
      <c r="C133" s="11" t="s">
        <v>47</v>
      </c>
      <c r="D133" s="11" t="s">
        <v>48</v>
      </c>
      <c r="E133" s="6" t="s">
        <v>91</v>
      </c>
      <c r="F133" s="11" t="s">
        <v>92</v>
      </c>
      <c r="G133" s="6" t="s">
        <v>65</v>
      </c>
      <c r="H133" s="11" t="s">
        <v>66</v>
      </c>
      <c r="I133" s="16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4"/>
      <c r="U133" s="28"/>
      <c r="V133" s="16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4"/>
      <c r="AH133" s="28"/>
      <c r="AI133" s="30"/>
      <c r="AJ133" s="31"/>
      <c r="AK133" s="31"/>
      <c r="AL133" s="32"/>
      <c r="AM133" s="34"/>
      <c r="AN133" s="34"/>
      <c r="AO133" s="31"/>
      <c r="AP133" s="35"/>
      <c r="AQ133" s="35"/>
      <c r="AR133" s="36"/>
    </row>
    <row r="134" spans="1:44" s="1" customFormat="1" ht="15.75" customHeight="1" x14ac:dyDescent="0.4">
      <c r="A134" s="47" t="str">
        <f t="shared" si="0"/>
        <v>2L8693 - Saarenkartanon työpisteen saneeraus</v>
      </c>
      <c r="B134" s="47"/>
      <c r="C134" s="47"/>
      <c r="D134" s="47"/>
      <c r="E134" s="47"/>
      <c r="F134" s="47"/>
      <c r="G134" s="47"/>
      <c r="H134" s="48"/>
      <c r="I134" s="15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23"/>
      <c r="U134" s="27"/>
      <c r="V134" s="15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3"/>
      <c r="AH134" s="27"/>
      <c r="AI134" s="15"/>
      <c r="AJ134" s="19"/>
      <c r="AK134" s="19"/>
      <c r="AL134" s="19"/>
      <c r="AM134" s="27"/>
      <c r="AN134" s="27"/>
      <c r="AO134" s="19"/>
      <c r="AP134" s="19"/>
      <c r="AQ134" s="19"/>
      <c r="AR134" s="23" t="str">
        <f t="shared" si="1"/>
        <v/>
      </c>
    </row>
    <row r="135" spans="1:44" s="1" customFormat="1" ht="15.75" customHeight="1" x14ac:dyDescent="0.4">
      <c r="A135" s="6" t="s">
        <v>45</v>
      </c>
      <c r="B135" s="11" t="s">
        <v>46</v>
      </c>
      <c r="C135" s="11" t="s">
        <v>47</v>
      </c>
      <c r="D135" s="11" t="s">
        <v>48</v>
      </c>
      <c r="E135" s="6" t="s">
        <v>93</v>
      </c>
      <c r="F135" s="11" t="s">
        <v>94</v>
      </c>
      <c r="G135" s="6" t="s">
        <v>51</v>
      </c>
      <c r="H135" s="11" t="s">
        <v>52</v>
      </c>
      <c r="I135" s="16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4"/>
      <c r="U135" s="28"/>
      <c r="V135" s="16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4"/>
      <c r="AH135" s="28"/>
      <c r="AI135" s="30">
        <v>0</v>
      </c>
      <c r="AJ135" s="31">
        <v>0</v>
      </c>
      <c r="AK135" s="31">
        <v>0</v>
      </c>
      <c r="AL135" s="32">
        <v>0</v>
      </c>
      <c r="AM135" s="34"/>
      <c r="AN135" s="34"/>
      <c r="AO135" s="31">
        <v>0</v>
      </c>
      <c r="AP135" s="35">
        <v>0</v>
      </c>
      <c r="AQ135" s="35">
        <v>0</v>
      </c>
      <c r="AR135" s="36">
        <v>0</v>
      </c>
    </row>
    <row r="136" spans="1:44" s="1" customFormat="1" ht="15.75" hidden="1" customHeight="1" x14ac:dyDescent="0.4">
      <c r="A136" s="6" t="s">
        <v>45</v>
      </c>
      <c r="B136" s="11" t="s">
        <v>46</v>
      </c>
      <c r="C136" s="11" t="s">
        <v>47</v>
      </c>
      <c r="D136" s="11" t="s">
        <v>48</v>
      </c>
      <c r="E136" s="6" t="s">
        <v>93</v>
      </c>
      <c r="F136" s="11" t="s">
        <v>94</v>
      </c>
      <c r="G136" s="6" t="s">
        <v>53</v>
      </c>
      <c r="H136" s="11" t="s">
        <v>54</v>
      </c>
      <c r="I136" s="16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4"/>
      <c r="U136" s="28"/>
      <c r="V136" s="16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4"/>
      <c r="AH136" s="28"/>
      <c r="AI136" s="30"/>
      <c r="AJ136" s="31"/>
      <c r="AK136" s="31"/>
      <c r="AL136" s="32"/>
      <c r="AM136" s="34"/>
      <c r="AN136" s="34"/>
      <c r="AO136" s="31"/>
      <c r="AP136" s="35"/>
      <c r="AQ136" s="35"/>
      <c r="AR136" s="36"/>
    </row>
    <row r="137" spans="1:44" s="1" customFormat="1" ht="15.75" hidden="1" customHeight="1" x14ac:dyDescent="0.4">
      <c r="A137" s="6" t="s">
        <v>45</v>
      </c>
      <c r="B137" s="11" t="s">
        <v>46</v>
      </c>
      <c r="C137" s="11" t="s">
        <v>47</v>
      </c>
      <c r="D137" s="11" t="s">
        <v>48</v>
      </c>
      <c r="E137" s="6" t="s">
        <v>93</v>
      </c>
      <c r="F137" s="11" t="s">
        <v>94</v>
      </c>
      <c r="G137" s="6" t="s">
        <v>55</v>
      </c>
      <c r="H137" s="11" t="s">
        <v>56</v>
      </c>
      <c r="I137" s="16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4"/>
      <c r="U137" s="28"/>
      <c r="V137" s="16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4"/>
      <c r="AH137" s="28"/>
      <c r="AI137" s="30"/>
      <c r="AJ137" s="31"/>
      <c r="AK137" s="31"/>
      <c r="AL137" s="32"/>
      <c r="AM137" s="34"/>
      <c r="AN137" s="34"/>
      <c r="AO137" s="31"/>
      <c r="AP137" s="35"/>
      <c r="AQ137" s="35"/>
      <c r="AR137" s="36"/>
    </row>
    <row r="138" spans="1:44" s="1" customFormat="1" ht="15.75" hidden="1" customHeight="1" x14ac:dyDescent="0.4">
      <c r="A138" s="6" t="s">
        <v>45</v>
      </c>
      <c r="B138" s="11" t="s">
        <v>46</v>
      </c>
      <c r="C138" s="11" t="s">
        <v>47</v>
      </c>
      <c r="D138" s="11" t="s">
        <v>48</v>
      </c>
      <c r="E138" s="6" t="s">
        <v>93</v>
      </c>
      <c r="F138" s="11" t="s">
        <v>94</v>
      </c>
      <c r="G138" s="6" t="s">
        <v>57</v>
      </c>
      <c r="H138" s="11" t="s">
        <v>58</v>
      </c>
      <c r="I138" s="16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4"/>
      <c r="U138" s="28"/>
      <c r="V138" s="16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4"/>
      <c r="AH138" s="28"/>
      <c r="AI138" s="30"/>
      <c r="AJ138" s="31"/>
      <c r="AK138" s="31"/>
      <c r="AL138" s="32"/>
      <c r="AM138" s="34"/>
      <c r="AN138" s="34"/>
      <c r="AO138" s="31"/>
      <c r="AP138" s="35"/>
      <c r="AQ138" s="35"/>
      <c r="AR138" s="36"/>
    </row>
    <row r="139" spans="1:44" s="1" customFormat="1" ht="15.75" hidden="1" customHeight="1" x14ac:dyDescent="0.4">
      <c r="A139" s="6" t="s">
        <v>45</v>
      </c>
      <c r="B139" s="11" t="s">
        <v>46</v>
      </c>
      <c r="C139" s="11" t="s">
        <v>47</v>
      </c>
      <c r="D139" s="11" t="s">
        <v>48</v>
      </c>
      <c r="E139" s="6" t="s">
        <v>93</v>
      </c>
      <c r="F139" s="11" t="s">
        <v>94</v>
      </c>
      <c r="G139" s="6" t="s">
        <v>59</v>
      </c>
      <c r="H139" s="11" t="s">
        <v>60</v>
      </c>
      <c r="I139" s="16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4"/>
      <c r="U139" s="28"/>
      <c r="V139" s="16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4"/>
      <c r="AH139" s="28"/>
      <c r="AI139" s="30"/>
      <c r="AJ139" s="31"/>
      <c r="AK139" s="31"/>
      <c r="AL139" s="32"/>
      <c r="AM139" s="34"/>
      <c r="AN139" s="34"/>
      <c r="AO139" s="31"/>
      <c r="AP139" s="35"/>
      <c r="AQ139" s="35"/>
      <c r="AR139" s="36"/>
    </row>
    <row r="140" spans="1:44" s="1" customFormat="1" ht="15.75" hidden="1" customHeight="1" x14ac:dyDescent="0.4">
      <c r="A140" s="6" t="s">
        <v>45</v>
      </c>
      <c r="B140" s="11" t="s">
        <v>46</v>
      </c>
      <c r="C140" s="11" t="s">
        <v>47</v>
      </c>
      <c r="D140" s="11" t="s">
        <v>48</v>
      </c>
      <c r="E140" s="6" t="s">
        <v>93</v>
      </c>
      <c r="F140" s="11" t="s">
        <v>94</v>
      </c>
      <c r="G140" s="6" t="s">
        <v>61</v>
      </c>
      <c r="H140" s="11" t="s">
        <v>62</v>
      </c>
      <c r="I140" s="16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4"/>
      <c r="U140" s="28"/>
      <c r="V140" s="16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4"/>
      <c r="AH140" s="28"/>
      <c r="AI140" s="30"/>
      <c r="AJ140" s="31"/>
      <c r="AK140" s="31"/>
      <c r="AL140" s="32"/>
      <c r="AM140" s="34"/>
      <c r="AN140" s="34"/>
      <c r="AO140" s="31"/>
      <c r="AP140" s="35"/>
      <c r="AQ140" s="35"/>
      <c r="AR140" s="36"/>
    </row>
    <row r="141" spans="1:44" s="1" customFormat="1" ht="15.75" hidden="1" customHeight="1" x14ac:dyDescent="0.4">
      <c r="A141" s="6" t="s">
        <v>45</v>
      </c>
      <c r="B141" s="11" t="s">
        <v>46</v>
      </c>
      <c r="C141" s="11" t="s">
        <v>47</v>
      </c>
      <c r="D141" s="11" t="s">
        <v>48</v>
      </c>
      <c r="E141" s="6" t="s">
        <v>93</v>
      </c>
      <c r="F141" s="11" t="s">
        <v>94</v>
      </c>
      <c r="G141" s="6" t="s">
        <v>63</v>
      </c>
      <c r="H141" s="11" t="s">
        <v>64</v>
      </c>
      <c r="I141" s="16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4"/>
      <c r="U141" s="28"/>
      <c r="V141" s="16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4"/>
      <c r="AH141" s="28"/>
      <c r="AI141" s="30"/>
      <c r="AJ141" s="31"/>
      <c r="AK141" s="31"/>
      <c r="AL141" s="32"/>
      <c r="AM141" s="34"/>
      <c r="AN141" s="34"/>
      <c r="AO141" s="31"/>
      <c r="AP141" s="35"/>
      <c r="AQ141" s="35"/>
      <c r="AR141" s="36"/>
    </row>
    <row r="142" spans="1:44" s="1" customFormat="1" ht="15.75" hidden="1" customHeight="1" x14ac:dyDescent="0.4">
      <c r="A142" s="6" t="s">
        <v>45</v>
      </c>
      <c r="B142" s="11" t="s">
        <v>46</v>
      </c>
      <c r="C142" s="11" t="s">
        <v>47</v>
      </c>
      <c r="D142" s="11" t="s">
        <v>48</v>
      </c>
      <c r="E142" s="6" t="s">
        <v>93</v>
      </c>
      <c r="F142" s="11" t="s">
        <v>94</v>
      </c>
      <c r="G142" s="6" t="s">
        <v>65</v>
      </c>
      <c r="H142" s="11" t="s">
        <v>66</v>
      </c>
      <c r="I142" s="16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4"/>
      <c r="U142" s="28"/>
      <c r="V142" s="16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4"/>
      <c r="AH142" s="28"/>
      <c r="AI142" s="30"/>
      <c r="AJ142" s="31"/>
      <c r="AK142" s="31"/>
      <c r="AL142" s="32"/>
      <c r="AM142" s="34"/>
      <c r="AN142" s="34"/>
      <c r="AO142" s="31"/>
      <c r="AP142" s="35"/>
      <c r="AQ142" s="35"/>
      <c r="AR142" s="36"/>
    </row>
    <row r="143" spans="1:44" s="1" customFormat="1" ht="15.75" customHeight="1" x14ac:dyDescent="0.4">
      <c r="A143" s="47" t="str">
        <f t="shared" si="0"/>
        <v>2L8691 - Päiväkodin aita</v>
      </c>
      <c r="B143" s="47"/>
      <c r="C143" s="47"/>
      <c r="D143" s="47"/>
      <c r="E143" s="47"/>
      <c r="F143" s="47"/>
      <c r="G143" s="47"/>
      <c r="H143" s="48"/>
      <c r="I143" s="15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23"/>
      <c r="U143" s="27"/>
      <c r="V143" s="15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3"/>
      <c r="AH143" s="27"/>
      <c r="AI143" s="15"/>
      <c r="AJ143" s="19"/>
      <c r="AK143" s="19"/>
      <c r="AL143" s="19"/>
      <c r="AM143" s="27"/>
      <c r="AN143" s="27"/>
      <c r="AO143" s="19"/>
      <c r="AP143" s="19"/>
      <c r="AQ143" s="19"/>
      <c r="AR143" s="23">
        <f t="shared" si="1"/>
        <v>1</v>
      </c>
    </row>
    <row r="144" spans="1:44" s="1" customFormat="1" ht="15.75" customHeight="1" x14ac:dyDescent="0.4">
      <c r="A144" s="6" t="s">
        <v>45</v>
      </c>
      <c r="B144" s="11" t="s">
        <v>46</v>
      </c>
      <c r="C144" s="11" t="s">
        <v>47</v>
      </c>
      <c r="D144" s="11" t="s">
        <v>48</v>
      </c>
      <c r="E144" s="6" t="s">
        <v>95</v>
      </c>
      <c r="F144" s="11" t="s">
        <v>96</v>
      </c>
      <c r="G144" s="6" t="s">
        <v>51</v>
      </c>
      <c r="H144" s="11" t="s">
        <v>52</v>
      </c>
      <c r="I144" s="16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4"/>
      <c r="U144" s="28"/>
      <c r="V144" s="16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4"/>
      <c r="AH144" s="28"/>
      <c r="AI144" s="30">
        <v>0</v>
      </c>
      <c r="AJ144" s="31">
        <v>0</v>
      </c>
      <c r="AK144" s="31">
        <v>0</v>
      </c>
      <c r="AL144" s="32">
        <v>0</v>
      </c>
      <c r="AM144" s="34">
        <v>45000</v>
      </c>
      <c r="AN144" s="34"/>
      <c r="AO144" s="31">
        <v>0</v>
      </c>
      <c r="AP144" s="35">
        <v>0</v>
      </c>
      <c r="AQ144" s="35">
        <v>0</v>
      </c>
      <c r="AR144" s="36">
        <v>0</v>
      </c>
    </row>
    <row r="145" spans="1:44" s="1" customFormat="1" ht="15.75" hidden="1" customHeight="1" x14ac:dyDescent="0.4">
      <c r="A145" s="6" t="s">
        <v>45</v>
      </c>
      <c r="B145" s="11" t="s">
        <v>46</v>
      </c>
      <c r="C145" s="11" t="s">
        <v>47</v>
      </c>
      <c r="D145" s="11" t="s">
        <v>48</v>
      </c>
      <c r="E145" s="6" t="s">
        <v>95</v>
      </c>
      <c r="F145" s="11" t="s">
        <v>96</v>
      </c>
      <c r="G145" s="6" t="s">
        <v>53</v>
      </c>
      <c r="H145" s="11" t="s">
        <v>54</v>
      </c>
      <c r="I145" s="16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4"/>
      <c r="U145" s="28"/>
      <c r="V145" s="16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4"/>
      <c r="AH145" s="28"/>
      <c r="AI145" s="30"/>
      <c r="AJ145" s="31"/>
      <c r="AK145" s="31"/>
      <c r="AL145" s="32"/>
      <c r="AM145" s="34"/>
      <c r="AN145" s="34"/>
      <c r="AO145" s="31"/>
      <c r="AP145" s="35"/>
      <c r="AQ145" s="35"/>
      <c r="AR145" s="36"/>
    </row>
    <row r="146" spans="1:44" s="1" customFormat="1" ht="15.75" hidden="1" customHeight="1" x14ac:dyDescent="0.4">
      <c r="A146" s="6" t="s">
        <v>45</v>
      </c>
      <c r="B146" s="11" t="s">
        <v>46</v>
      </c>
      <c r="C146" s="11" t="s">
        <v>47</v>
      </c>
      <c r="D146" s="11" t="s">
        <v>48</v>
      </c>
      <c r="E146" s="6" t="s">
        <v>95</v>
      </c>
      <c r="F146" s="11" t="s">
        <v>96</v>
      </c>
      <c r="G146" s="6" t="s">
        <v>55</v>
      </c>
      <c r="H146" s="11" t="s">
        <v>56</v>
      </c>
      <c r="I146" s="16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4"/>
      <c r="U146" s="28"/>
      <c r="V146" s="16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4"/>
      <c r="AH146" s="28"/>
      <c r="AI146" s="30"/>
      <c r="AJ146" s="31"/>
      <c r="AK146" s="31"/>
      <c r="AL146" s="32"/>
      <c r="AM146" s="34"/>
      <c r="AN146" s="34"/>
      <c r="AO146" s="31"/>
      <c r="AP146" s="35"/>
      <c r="AQ146" s="35"/>
      <c r="AR146" s="36"/>
    </row>
    <row r="147" spans="1:44" s="1" customFormat="1" ht="15.75" hidden="1" customHeight="1" x14ac:dyDescent="0.4">
      <c r="A147" s="6" t="s">
        <v>45</v>
      </c>
      <c r="B147" s="11" t="s">
        <v>46</v>
      </c>
      <c r="C147" s="11" t="s">
        <v>47</v>
      </c>
      <c r="D147" s="11" t="s">
        <v>48</v>
      </c>
      <c r="E147" s="6" t="s">
        <v>95</v>
      </c>
      <c r="F147" s="11" t="s">
        <v>96</v>
      </c>
      <c r="G147" s="6" t="s">
        <v>57</v>
      </c>
      <c r="H147" s="11" t="s">
        <v>58</v>
      </c>
      <c r="I147" s="16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4"/>
      <c r="U147" s="28"/>
      <c r="V147" s="16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4"/>
      <c r="AH147" s="28"/>
      <c r="AI147" s="30"/>
      <c r="AJ147" s="31"/>
      <c r="AK147" s="31"/>
      <c r="AL147" s="32"/>
      <c r="AM147" s="34"/>
      <c r="AN147" s="34"/>
      <c r="AO147" s="31"/>
      <c r="AP147" s="35"/>
      <c r="AQ147" s="35"/>
      <c r="AR147" s="36"/>
    </row>
    <row r="148" spans="1:44" s="1" customFormat="1" ht="15.75" hidden="1" customHeight="1" x14ac:dyDescent="0.4">
      <c r="A148" s="6" t="s">
        <v>45</v>
      </c>
      <c r="B148" s="11" t="s">
        <v>46</v>
      </c>
      <c r="C148" s="11" t="s">
        <v>47</v>
      </c>
      <c r="D148" s="11" t="s">
        <v>48</v>
      </c>
      <c r="E148" s="6" t="s">
        <v>95</v>
      </c>
      <c r="F148" s="11" t="s">
        <v>96</v>
      </c>
      <c r="G148" s="6" t="s">
        <v>59</v>
      </c>
      <c r="H148" s="11" t="s">
        <v>60</v>
      </c>
      <c r="I148" s="16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4"/>
      <c r="U148" s="28"/>
      <c r="V148" s="16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4"/>
      <c r="AH148" s="28"/>
      <c r="AI148" s="30"/>
      <c r="AJ148" s="31"/>
      <c r="AK148" s="31"/>
      <c r="AL148" s="32"/>
      <c r="AM148" s="34"/>
      <c r="AN148" s="34"/>
      <c r="AO148" s="31"/>
      <c r="AP148" s="35"/>
      <c r="AQ148" s="35"/>
      <c r="AR148" s="36"/>
    </row>
    <row r="149" spans="1:44" s="1" customFormat="1" ht="15.75" hidden="1" customHeight="1" x14ac:dyDescent="0.4">
      <c r="A149" s="6" t="s">
        <v>45</v>
      </c>
      <c r="B149" s="11" t="s">
        <v>46</v>
      </c>
      <c r="C149" s="11" t="s">
        <v>47</v>
      </c>
      <c r="D149" s="11" t="s">
        <v>48</v>
      </c>
      <c r="E149" s="6" t="s">
        <v>95</v>
      </c>
      <c r="F149" s="11" t="s">
        <v>96</v>
      </c>
      <c r="G149" s="6" t="s">
        <v>61</v>
      </c>
      <c r="H149" s="11" t="s">
        <v>62</v>
      </c>
      <c r="I149" s="16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4"/>
      <c r="U149" s="28"/>
      <c r="V149" s="16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4"/>
      <c r="AH149" s="28"/>
      <c r="AI149" s="30"/>
      <c r="AJ149" s="31"/>
      <c r="AK149" s="31"/>
      <c r="AL149" s="32"/>
      <c r="AM149" s="34"/>
      <c r="AN149" s="34"/>
      <c r="AO149" s="31"/>
      <c r="AP149" s="35"/>
      <c r="AQ149" s="35"/>
      <c r="AR149" s="36"/>
    </row>
    <row r="150" spans="1:44" s="1" customFormat="1" ht="15.75" hidden="1" customHeight="1" x14ac:dyDescent="0.4">
      <c r="A150" s="6" t="s">
        <v>45</v>
      </c>
      <c r="B150" s="11" t="s">
        <v>46</v>
      </c>
      <c r="C150" s="11" t="s">
        <v>47</v>
      </c>
      <c r="D150" s="11" t="s">
        <v>48</v>
      </c>
      <c r="E150" s="6" t="s">
        <v>95</v>
      </c>
      <c r="F150" s="11" t="s">
        <v>96</v>
      </c>
      <c r="G150" s="6" t="s">
        <v>63</v>
      </c>
      <c r="H150" s="11" t="s">
        <v>64</v>
      </c>
      <c r="I150" s="16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4"/>
      <c r="U150" s="28"/>
      <c r="V150" s="16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4"/>
      <c r="AH150" s="28"/>
      <c r="AI150" s="30"/>
      <c r="AJ150" s="31"/>
      <c r="AK150" s="31"/>
      <c r="AL150" s="32"/>
      <c r="AM150" s="34"/>
      <c r="AN150" s="34"/>
      <c r="AO150" s="31"/>
      <c r="AP150" s="35"/>
      <c r="AQ150" s="35"/>
      <c r="AR150" s="36"/>
    </row>
    <row r="151" spans="1:44" s="1" customFormat="1" ht="15.75" hidden="1" customHeight="1" x14ac:dyDescent="0.4">
      <c r="A151" s="6" t="s">
        <v>45</v>
      </c>
      <c r="B151" s="11" t="s">
        <v>46</v>
      </c>
      <c r="C151" s="11" t="s">
        <v>47</v>
      </c>
      <c r="D151" s="11" t="s">
        <v>48</v>
      </c>
      <c r="E151" s="6" t="s">
        <v>95</v>
      </c>
      <c r="F151" s="11" t="s">
        <v>96</v>
      </c>
      <c r="G151" s="6" t="s">
        <v>65</v>
      </c>
      <c r="H151" s="11" t="s">
        <v>66</v>
      </c>
      <c r="I151" s="16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4"/>
      <c r="U151" s="28"/>
      <c r="V151" s="16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4"/>
      <c r="AH151" s="28"/>
      <c r="AI151" s="30"/>
      <c r="AJ151" s="31"/>
      <c r="AK151" s="31"/>
      <c r="AL151" s="32"/>
      <c r="AM151" s="34"/>
      <c r="AN151" s="34"/>
      <c r="AO151" s="31"/>
      <c r="AP151" s="35"/>
      <c r="AQ151" s="35"/>
      <c r="AR151" s="36"/>
    </row>
    <row r="152" spans="1:44" s="1" customFormat="1" ht="15.75" hidden="1" customHeight="1" x14ac:dyDescent="0.4">
      <c r="A152" s="47" t="str">
        <f t="shared" si="0"/>
        <v>2L8670 - Hailuodon kunnan yleisöwc:t</v>
      </c>
      <c r="B152" s="47"/>
      <c r="C152" s="47"/>
      <c r="D152" s="47"/>
      <c r="E152" s="47"/>
      <c r="F152" s="47"/>
      <c r="G152" s="47"/>
      <c r="H152" s="48"/>
      <c r="I152" s="15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23"/>
      <c r="U152" s="27"/>
      <c r="V152" s="15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3"/>
      <c r="AH152" s="27"/>
      <c r="AI152" s="15"/>
      <c r="AJ152" s="19"/>
      <c r="AK152" s="19"/>
      <c r="AL152" s="19"/>
      <c r="AM152" s="27"/>
      <c r="AN152" s="27"/>
      <c r="AO152" s="19"/>
      <c r="AP152" s="19"/>
      <c r="AQ152" s="19"/>
      <c r="AR152" s="23" t="str">
        <f t="shared" si="1"/>
        <v/>
      </c>
    </row>
    <row r="153" spans="1:44" s="1" customFormat="1" ht="15.75" hidden="1" customHeight="1" x14ac:dyDescent="0.4">
      <c r="A153" s="6" t="s">
        <v>45</v>
      </c>
      <c r="B153" s="11" t="s">
        <v>46</v>
      </c>
      <c r="C153" s="11" t="s">
        <v>47</v>
      </c>
      <c r="D153" s="11" t="s">
        <v>48</v>
      </c>
      <c r="E153" s="6" t="s">
        <v>97</v>
      </c>
      <c r="F153" s="11" t="s">
        <v>98</v>
      </c>
      <c r="G153" s="6" t="s">
        <v>51</v>
      </c>
      <c r="H153" s="11" t="s">
        <v>52</v>
      </c>
      <c r="I153" s="16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4"/>
      <c r="U153" s="28"/>
      <c r="V153" s="16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4"/>
      <c r="AH153" s="28"/>
      <c r="AI153" s="30"/>
      <c r="AJ153" s="31"/>
      <c r="AK153" s="31"/>
      <c r="AL153" s="32"/>
      <c r="AM153" s="34"/>
      <c r="AN153" s="34"/>
      <c r="AO153" s="31"/>
      <c r="AP153" s="35"/>
      <c r="AQ153" s="35"/>
      <c r="AR153" s="36"/>
    </row>
    <row r="154" spans="1:44" s="1" customFormat="1" ht="15.75" hidden="1" customHeight="1" x14ac:dyDescent="0.4">
      <c r="A154" s="6" t="s">
        <v>45</v>
      </c>
      <c r="B154" s="11" t="s">
        <v>46</v>
      </c>
      <c r="C154" s="11" t="s">
        <v>47</v>
      </c>
      <c r="D154" s="11" t="s">
        <v>48</v>
      </c>
      <c r="E154" s="6" t="s">
        <v>97</v>
      </c>
      <c r="F154" s="11" t="s">
        <v>98</v>
      </c>
      <c r="G154" s="6" t="s">
        <v>53</v>
      </c>
      <c r="H154" s="11" t="s">
        <v>54</v>
      </c>
      <c r="I154" s="16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4"/>
      <c r="U154" s="28"/>
      <c r="V154" s="16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4"/>
      <c r="AH154" s="28"/>
      <c r="AI154" s="30"/>
      <c r="AJ154" s="31"/>
      <c r="AK154" s="31"/>
      <c r="AL154" s="32"/>
      <c r="AM154" s="34"/>
      <c r="AN154" s="34"/>
      <c r="AO154" s="31"/>
      <c r="AP154" s="35"/>
      <c r="AQ154" s="35"/>
      <c r="AR154" s="36"/>
    </row>
    <row r="155" spans="1:44" s="1" customFormat="1" ht="15.75" hidden="1" customHeight="1" x14ac:dyDescent="0.4">
      <c r="A155" s="6" t="s">
        <v>45</v>
      </c>
      <c r="B155" s="11" t="s">
        <v>46</v>
      </c>
      <c r="C155" s="11" t="s">
        <v>47</v>
      </c>
      <c r="D155" s="11" t="s">
        <v>48</v>
      </c>
      <c r="E155" s="6" t="s">
        <v>97</v>
      </c>
      <c r="F155" s="11" t="s">
        <v>98</v>
      </c>
      <c r="G155" s="6" t="s">
        <v>55</v>
      </c>
      <c r="H155" s="11" t="s">
        <v>56</v>
      </c>
      <c r="I155" s="16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4"/>
      <c r="U155" s="28"/>
      <c r="V155" s="16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4"/>
      <c r="AH155" s="28"/>
      <c r="AI155" s="30"/>
      <c r="AJ155" s="31"/>
      <c r="AK155" s="31"/>
      <c r="AL155" s="32"/>
      <c r="AM155" s="34"/>
      <c r="AN155" s="34"/>
      <c r="AO155" s="31"/>
      <c r="AP155" s="35"/>
      <c r="AQ155" s="35"/>
      <c r="AR155" s="36"/>
    </row>
    <row r="156" spans="1:44" s="1" customFormat="1" ht="15.75" hidden="1" customHeight="1" x14ac:dyDescent="0.4">
      <c r="A156" s="6" t="s">
        <v>45</v>
      </c>
      <c r="B156" s="11" t="s">
        <v>46</v>
      </c>
      <c r="C156" s="11" t="s">
        <v>47</v>
      </c>
      <c r="D156" s="11" t="s">
        <v>48</v>
      </c>
      <c r="E156" s="6" t="s">
        <v>97</v>
      </c>
      <c r="F156" s="11" t="s">
        <v>98</v>
      </c>
      <c r="G156" s="6" t="s">
        <v>57</v>
      </c>
      <c r="H156" s="11" t="s">
        <v>58</v>
      </c>
      <c r="I156" s="16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4"/>
      <c r="U156" s="28"/>
      <c r="V156" s="16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4"/>
      <c r="AH156" s="28"/>
      <c r="AI156" s="30"/>
      <c r="AJ156" s="31"/>
      <c r="AK156" s="31"/>
      <c r="AL156" s="32"/>
      <c r="AM156" s="34"/>
      <c r="AN156" s="34"/>
      <c r="AO156" s="31"/>
      <c r="AP156" s="35"/>
      <c r="AQ156" s="35"/>
      <c r="AR156" s="36"/>
    </row>
    <row r="157" spans="1:44" s="1" customFormat="1" ht="15.75" hidden="1" customHeight="1" x14ac:dyDescent="0.4">
      <c r="A157" s="6" t="s">
        <v>45</v>
      </c>
      <c r="B157" s="11" t="s">
        <v>46</v>
      </c>
      <c r="C157" s="11" t="s">
        <v>47</v>
      </c>
      <c r="D157" s="11" t="s">
        <v>48</v>
      </c>
      <c r="E157" s="6" t="s">
        <v>97</v>
      </c>
      <c r="F157" s="11" t="s">
        <v>98</v>
      </c>
      <c r="G157" s="6" t="s">
        <v>59</v>
      </c>
      <c r="H157" s="11" t="s">
        <v>60</v>
      </c>
      <c r="I157" s="16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4"/>
      <c r="U157" s="28"/>
      <c r="V157" s="16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4"/>
      <c r="AH157" s="28"/>
      <c r="AI157" s="30"/>
      <c r="AJ157" s="31"/>
      <c r="AK157" s="31"/>
      <c r="AL157" s="32"/>
      <c r="AM157" s="34"/>
      <c r="AN157" s="34"/>
      <c r="AO157" s="31"/>
      <c r="AP157" s="35"/>
      <c r="AQ157" s="35"/>
      <c r="AR157" s="36"/>
    </row>
    <row r="158" spans="1:44" s="1" customFormat="1" ht="15.75" hidden="1" customHeight="1" x14ac:dyDescent="0.4">
      <c r="A158" s="6" t="s">
        <v>45</v>
      </c>
      <c r="B158" s="11" t="s">
        <v>46</v>
      </c>
      <c r="C158" s="11" t="s">
        <v>47</v>
      </c>
      <c r="D158" s="11" t="s">
        <v>48</v>
      </c>
      <c r="E158" s="6" t="s">
        <v>97</v>
      </c>
      <c r="F158" s="11" t="s">
        <v>98</v>
      </c>
      <c r="G158" s="6" t="s">
        <v>61</v>
      </c>
      <c r="H158" s="11" t="s">
        <v>62</v>
      </c>
      <c r="I158" s="16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4"/>
      <c r="U158" s="28"/>
      <c r="V158" s="16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4"/>
      <c r="AH158" s="28"/>
      <c r="AI158" s="30"/>
      <c r="AJ158" s="31"/>
      <c r="AK158" s="31"/>
      <c r="AL158" s="32"/>
      <c r="AM158" s="34"/>
      <c r="AN158" s="34"/>
      <c r="AO158" s="31"/>
      <c r="AP158" s="35"/>
      <c r="AQ158" s="35"/>
      <c r="AR158" s="36"/>
    </row>
    <row r="159" spans="1:44" s="1" customFormat="1" ht="15.75" hidden="1" customHeight="1" x14ac:dyDescent="0.4">
      <c r="A159" s="6" t="s">
        <v>45</v>
      </c>
      <c r="B159" s="11" t="s">
        <v>46</v>
      </c>
      <c r="C159" s="11" t="s">
        <v>47</v>
      </c>
      <c r="D159" s="11" t="s">
        <v>48</v>
      </c>
      <c r="E159" s="6" t="s">
        <v>97</v>
      </c>
      <c r="F159" s="11" t="s">
        <v>98</v>
      </c>
      <c r="G159" s="6" t="s">
        <v>63</v>
      </c>
      <c r="H159" s="11" t="s">
        <v>64</v>
      </c>
      <c r="I159" s="16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4"/>
      <c r="U159" s="28"/>
      <c r="V159" s="16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4"/>
      <c r="AH159" s="28"/>
      <c r="AI159" s="30"/>
      <c r="AJ159" s="31"/>
      <c r="AK159" s="31"/>
      <c r="AL159" s="32"/>
      <c r="AM159" s="34"/>
      <c r="AN159" s="34"/>
      <c r="AO159" s="31"/>
      <c r="AP159" s="35"/>
      <c r="AQ159" s="35"/>
      <c r="AR159" s="36"/>
    </row>
    <row r="160" spans="1:44" s="1" customFormat="1" ht="15.75" hidden="1" customHeight="1" x14ac:dyDescent="0.4">
      <c r="A160" s="6" t="s">
        <v>45</v>
      </c>
      <c r="B160" s="11" t="s">
        <v>46</v>
      </c>
      <c r="C160" s="11" t="s">
        <v>47</v>
      </c>
      <c r="D160" s="11" t="s">
        <v>48</v>
      </c>
      <c r="E160" s="6" t="s">
        <v>97</v>
      </c>
      <c r="F160" s="11" t="s">
        <v>98</v>
      </c>
      <c r="G160" s="6" t="s">
        <v>65</v>
      </c>
      <c r="H160" s="11" t="s">
        <v>66</v>
      </c>
      <c r="I160" s="16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4"/>
      <c r="U160" s="28"/>
      <c r="V160" s="16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4"/>
      <c r="AH160" s="28"/>
      <c r="AI160" s="30"/>
      <c r="AJ160" s="31"/>
      <c r="AK160" s="31"/>
      <c r="AL160" s="32"/>
      <c r="AM160" s="34"/>
      <c r="AN160" s="34"/>
      <c r="AO160" s="31"/>
      <c r="AP160" s="35"/>
      <c r="AQ160" s="35"/>
      <c r="AR160" s="36"/>
    </row>
    <row r="161" spans="1:44" s="1" customFormat="1" ht="15.75" customHeight="1" x14ac:dyDescent="0.4">
      <c r="A161" s="47" t="str">
        <f t="shared" si="0"/>
        <v>2L8672 - Reitistöjen perusparantaminen</v>
      </c>
      <c r="B161" s="47"/>
      <c r="C161" s="47"/>
      <c r="D161" s="47"/>
      <c r="E161" s="47"/>
      <c r="F161" s="47"/>
      <c r="G161" s="47"/>
      <c r="H161" s="48"/>
      <c r="I161" s="15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23"/>
      <c r="U161" s="27"/>
      <c r="V161" s="15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3"/>
      <c r="AH161" s="27"/>
      <c r="AI161" s="15"/>
      <c r="AJ161" s="19"/>
      <c r="AK161" s="19"/>
      <c r="AL161" s="19"/>
      <c r="AM161" s="27"/>
      <c r="AN161" s="27"/>
      <c r="AO161" s="19"/>
      <c r="AP161" s="19"/>
      <c r="AQ161" s="19"/>
      <c r="AR161" s="23">
        <f t="shared" si="1"/>
        <v>1</v>
      </c>
    </row>
    <row r="162" spans="1:44" s="1" customFormat="1" ht="15.75" customHeight="1" x14ac:dyDescent="0.4">
      <c r="A162" s="6" t="s">
        <v>45</v>
      </c>
      <c r="B162" s="11" t="s">
        <v>46</v>
      </c>
      <c r="C162" s="11" t="s">
        <v>47</v>
      </c>
      <c r="D162" s="11" t="s">
        <v>48</v>
      </c>
      <c r="E162" s="6" t="s">
        <v>99</v>
      </c>
      <c r="F162" s="11" t="s">
        <v>100</v>
      </c>
      <c r="G162" s="6" t="s">
        <v>51</v>
      </c>
      <c r="H162" s="11" t="s">
        <v>52</v>
      </c>
      <c r="I162" s="16">
        <v>0</v>
      </c>
      <c r="J162" s="20">
        <v>0</v>
      </c>
      <c r="K162" s="20">
        <v>0</v>
      </c>
      <c r="L162" s="20">
        <v>212</v>
      </c>
      <c r="M162" s="20">
        <v>35</v>
      </c>
      <c r="N162" s="20">
        <v>12100.97</v>
      </c>
      <c r="O162" s="20">
        <v>45</v>
      </c>
      <c r="P162" s="20">
        <v>2774.36</v>
      </c>
      <c r="Q162" s="20">
        <v>10625.82</v>
      </c>
      <c r="R162" s="20">
        <v>0</v>
      </c>
      <c r="S162" s="20">
        <v>0</v>
      </c>
      <c r="T162" s="24">
        <v>0</v>
      </c>
      <c r="U162" s="28">
        <v>25793.15</v>
      </c>
      <c r="V162" s="16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4"/>
      <c r="AH162" s="28"/>
      <c r="AI162" s="30"/>
      <c r="AJ162" s="31"/>
      <c r="AK162" s="31"/>
      <c r="AL162" s="32"/>
      <c r="AM162" s="34"/>
      <c r="AN162" s="34"/>
      <c r="AO162" s="31"/>
      <c r="AP162" s="35"/>
      <c r="AQ162" s="35"/>
      <c r="AR162" s="36"/>
    </row>
    <row r="163" spans="1:44" s="1" customFormat="1" ht="15.75" hidden="1" customHeight="1" x14ac:dyDescent="0.4">
      <c r="A163" s="6" t="s">
        <v>45</v>
      </c>
      <c r="B163" s="11" t="s">
        <v>46</v>
      </c>
      <c r="C163" s="11" t="s">
        <v>47</v>
      </c>
      <c r="D163" s="11" t="s">
        <v>48</v>
      </c>
      <c r="E163" s="6" t="s">
        <v>99</v>
      </c>
      <c r="F163" s="11" t="s">
        <v>100</v>
      </c>
      <c r="G163" s="6" t="s">
        <v>53</v>
      </c>
      <c r="H163" s="11" t="s">
        <v>54</v>
      </c>
      <c r="I163" s="16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4"/>
      <c r="U163" s="28"/>
      <c r="V163" s="16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4"/>
      <c r="AH163" s="28"/>
      <c r="AI163" s="30"/>
      <c r="AJ163" s="31"/>
      <c r="AK163" s="31"/>
      <c r="AL163" s="32"/>
      <c r="AM163" s="34"/>
      <c r="AN163" s="34"/>
      <c r="AO163" s="31"/>
      <c r="AP163" s="35"/>
      <c r="AQ163" s="35"/>
      <c r="AR163" s="36"/>
    </row>
    <row r="164" spans="1:44" s="1" customFormat="1" ht="15.75" hidden="1" customHeight="1" x14ac:dyDescent="0.4">
      <c r="A164" s="6" t="s">
        <v>45</v>
      </c>
      <c r="B164" s="11" t="s">
        <v>46</v>
      </c>
      <c r="C164" s="11" t="s">
        <v>47</v>
      </c>
      <c r="D164" s="11" t="s">
        <v>48</v>
      </c>
      <c r="E164" s="6" t="s">
        <v>99</v>
      </c>
      <c r="F164" s="11" t="s">
        <v>100</v>
      </c>
      <c r="G164" s="6" t="s">
        <v>55</v>
      </c>
      <c r="H164" s="11" t="s">
        <v>56</v>
      </c>
      <c r="I164" s="16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4"/>
      <c r="U164" s="28"/>
      <c r="V164" s="16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4"/>
      <c r="AH164" s="28"/>
      <c r="AI164" s="30"/>
      <c r="AJ164" s="31"/>
      <c r="AK164" s="31"/>
      <c r="AL164" s="32"/>
      <c r="AM164" s="34"/>
      <c r="AN164" s="34"/>
      <c r="AO164" s="31"/>
      <c r="AP164" s="35"/>
      <c r="AQ164" s="35"/>
      <c r="AR164" s="36"/>
    </row>
    <row r="165" spans="1:44" s="1" customFormat="1" ht="15.75" hidden="1" customHeight="1" x14ac:dyDescent="0.4">
      <c r="A165" s="6" t="s">
        <v>45</v>
      </c>
      <c r="B165" s="11" t="s">
        <v>46</v>
      </c>
      <c r="C165" s="11" t="s">
        <v>47</v>
      </c>
      <c r="D165" s="11" t="s">
        <v>48</v>
      </c>
      <c r="E165" s="6" t="s">
        <v>99</v>
      </c>
      <c r="F165" s="11" t="s">
        <v>100</v>
      </c>
      <c r="G165" s="6" t="s">
        <v>57</v>
      </c>
      <c r="H165" s="11" t="s">
        <v>58</v>
      </c>
      <c r="I165" s="16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4"/>
      <c r="U165" s="28"/>
      <c r="V165" s="16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4"/>
      <c r="AH165" s="28"/>
      <c r="AI165" s="30"/>
      <c r="AJ165" s="31"/>
      <c r="AK165" s="31"/>
      <c r="AL165" s="32"/>
      <c r="AM165" s="34"/>
      <c r="AN165" s="34"/>
      <c r="AO165" s="31"/>
      <c r="AP165" s="35"/>
      <c r="AQ165" s="35"/>
      <c r="AR165" s="36"/>
    </row>
    <row r="166" spans="1:44" s="1" customFormat="1" ht="15.75" hidden="1" customHeight="1" x14ac:dyDescent="0.4">
      <c r="A166" s="6" t="s">
        <v>45</v>
      </c>
      <c r="B166" s="11" t="s">
        <v>46</v>
      </c>
      <c r="C166" s="11" t="s">
        <v>47</v>
      </c>
      <c r="D166" s="11" t="s">
        <v>48</v>
      </c>
      <c r="E166" s="6" t="s">
        <v>99</v>
      </c>
      <c r="F166" s="11" t="s">
        <v>100</v>
      </c>
      <c r="G166" s="6" t="s">
        <v>59</v>
      </c>
      <c r="H166" s="11" t="s">
        <v>60</v>
      </c>
      <c r="I166" s="16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4"/>
      <c r="U166" s="28"/>
      <c r="V166" s="16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4"/>
      <c r="AH166" s="28"/>
      <c r="AI166" s="30"/>
      <c r="AJ166" s="31"/>
      <c r="AK166" s="31"/>
      <c r="AL166" s="32"/>
      <c r="AM166" s="34"/>
      <c r="AN166" s="34"/>
      <c r="AO166" s="31"/>
      <c r="AP166" s="35"/>
      <c r="AQ166" s="35"/>
      <c r="AR166" s="36"/>
    </row>
    <row r="167" spans="1:44" s="1" customFormat="1" ht="15.75" hidden="1" customHeight="1" x14ac:dyDescent="0.4">
      <c r="A167" s="6" t="s">
        <v>45</v>
      </c>
      <c r="B167" s="11" t="s">
        <v>46</v>
      </c>
      <c r="C167" s="11" t="s">
        <v>47</v>
      </c>
      <c r="D167" s="11" t="s">
        <v>48</v>
      </c>
      <c r="E167" s="6" t="s">
        <v>99</v>
      </c>
      <c r="F167" s="11" t="s">
        <v>100</v>
      </c>
      <c r="G167" s="6" t="s">
        <v>61</v>
      </c>
      <c r="H167" s="11" t="s">
        <v>62</v>
      </c>
      <c r="I167" s="16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4"/>
      <c r="U167" s="28"/>
      <c r="V167" s="16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4"/>
      <c r="AH167" s="28"/>
      <c r="AI167" s="30"/>
      <c r="AJ167" s="31"/>
      <c r="AK167" s="31"/>
      <c r="AL167" s="32"/>
      <c r="AM167" s="34"/>
      <c r="AN167" s="34"/>
      <c r="AO167" s="31"/>
      <c r="AP167" s="35"/>
      <c r="AQ167" s="35"/>
      <c r="AR167" s="36"/>
    </row>
    <row r="168" spans="1:44" s="1" customFormat="1" ht="15.75" hidden="1" customHeight="1" x14ac:dyDescent="0.4">
      <c r="A168" s="6" t="s">
        <v>45</v>
      </c>
      <c r="B168" s="11" t="s">
        <v>46</v>
      </c>
      <c r="C168" s="11" t="s">
        <v>47</v>
      </c>
      <c r="D168" s="11" t="s">
        <v>48</v>
      </c>
      <c r="E168" s="6" t="s">
        <v>99</v>
      </c>
      <c r="F168" s="11" t="s">
        <v>100</v>
      </c>
      <c r="G168" s="6" t="s">
        <v>63</v>
      </c>
      <c r="H168" s="11" t="s">
        <v>64</v>
      </c>
      <c r="I168" s="16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4"/>
      <c r="U168" s="28"/>
      <c r="V168" s="16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4"/>
      <c r="AH168" s="28"/>
      <c r="AI168" s="30"/>
      <c r="AJ168" s="31"/>
      <c r="AK168" s="31"/>
      <c r="AL168" s="32"/>
      <c r="AM168" s="34"/>
      <c r="AN168" s="34"/>
      <c r="AO168" s="31"/>
      <c r="AP168" s="35"/>
      <c r="AQ168" s="35"/>
      <c r="AR168" s="36"/>
    </row>
    <row r="169" spans="1:44" s="1" customFormat="1" ht="15.75" hidden="1" customHeight="1" x14ac:dyDescent="0.4">
      <c r="A169" s="6" t="s">
        <v>45</v>
      </c>
      <c r="B169" s="11" t="s">
        <v>46</v>
      </c>
      <c r="C169" s="11" t="s">
        <v>47</v>
      </c>
      <c r="D169" s="11" t="s">
        <v>48</v>
      </c>
      <c r="E169" s="6" t="s">
        <v>99</v>
      </c>
      <c r="F169" s="11" t="s">
        <v>100</v>
      </c>
      <c r="G169" s="6" t="s">
        <v>65</v>
      </c>
      <c r="H169" s="11" t="s">
        <v>66</v>
      </c>
      <c r="I169" s="16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4"/>
      <c r="U169" s="28"/>
      <c r="V169" s="16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4"/>
      <c r="AH169" s="28"/>
      <c r="AI169" s="30"/>
      <c r="AJ169" s="31"/>
      <c r="AK169" s="31"/>
      <c r="AL169" s="32"/>
      <c r="AM169" s="34"/>
      <c r="AN169" s="34"/>
      <c r="AO169" s="31"/>
      <c r="AP169" s="35"/>
      <c r="AQ169" s="35"/>
      <c r="AR169" s="36"/>
    </row>
    <row r="170" spans="1:44" s="1" customFormat="1" ht="15.75" hidden="1" customHeight="1" x14ac:dyDescent="0.4">
      <c r="A170" s="47" t="str">
        <f t="shared" si="0"/>
        <v>2L8673 - Sunkarin satama kun. 2022</v>
      </c>
      <c r="B170" s="47"/>
      <c r="C170" s="47"/>
      <c r="D170" s="47"/>
      <c r="E170" s="47"/>
      <c r="F170" s="47"/>
      <c r="G170" s="47"/>
      <c r="H170" s="48"/>
      <c r="I170" s="15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23"/>
      <c r="U170" s="27"/>
      <c r="V170" s="15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3"/>
      <c r="AH170" s="27"/>
      <c r="AI170" s="15"/>
      <c r="AJ170" s="19"/>
      <c r="AK170" s="19"/>
      <c r="AL170" s="19"/>
      <c r="AM170" s="27"/>
      <c r="AN170" s="27"/>
      <c r="AO170" s="19"/>
      <c r="AP170" s="19"/>
      <c r="AQ170" s="19"/>
      <c r="AR170" s="23" t="str">
        <f t="shared" si="1"/>
        <v/>
      </c>
    </row>
    <row r="171" spans="1:44" s="1" customFormat="1" ht="15.75" hidden="1" customHeight="1" x14ac:dyDescent="0.4">
      <c r="A171" s="6" t="s">
        <v>45</v>
      </c>
      <c r="B171" s="11" t="s">
        <v>46</v>
      </c>
      <c r="C171" s="11" t="s">
        <v>47</v>
      </c>
      <c r="D171" s="11" t="s">
        <v>48</v>
      </c>
      <c r="E171" s="6" t="s">
        <v>101</v>
      </c>
      <c r="F171" s="11" t="s">
        <v>102</v>
      </c>
      <c r="G171" s="6" t="s">
        <v>51</v>
      </c>
      <c r="H171" s="11" t="s">
        <v>52</v>
      </c>
      <c r="I171" s="16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4"/>
      <c r="U171" s="28"/>
      <c r="V171" s="16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4"/>
      <c r="AH171" s="28"/>
      <c r="AI171" s="30"/>
      <c r="AJ171" s="31"/>
      <c r="AK171" s="31"/>
      <c r="AL171" s="32"/>
      <c r="AM171" s="34"/>
      <c r="AN171" s="34"/>
      <c r="AO171" s="31"/>
      <c r="AP171" s="35"/>
      <c r="AQ171" s="35"/>
      <c r="AR171" s="36"/>
    </row>
    <row r="172" spans="1:44" s="1" customFormat="1" ht="15.75" hidden="1" customHeight="1" x14ac:dyDescent="0.4">
      <c r="A172" s="6" t="s">
        <v>45</v>
      </c>
      <c r="B172" s="11" t="s">
        <v>46</v>
      </c>
      <c r="C172" s="11" t="s">
        <v>47</v>
      </c>
      <c r="D172" s="11" t="s">
        <v>48</v>
      </c>
      <c r="E172" s="6" t="s">
        <v>101</v>
      </c>
      <c r="F172" s="11" t="s">
        <v>102</v>
      </c>
      <c r="G172" s="6" t="s">
        <v>53</v>
      </c>
      <c r="H172" s="11" t="s">
        <v>54</v>
      </c>
      <c r="I172" s="16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4"/>
      <c r="U172" s="28"/>
      <c r="V172" s="16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4"/>
      <c r="AH172" s="28"/>
      <c r="AI172" s="30"/>
      <c r="AJ172" s="31"/>
      <c r="AK172" s="31"/>
      <c r="AL172" s="32"/>
      <c r="AM172" s="34"/>
      <c r="AN172" s="34"/>
      <c r="AO172" s="31"/>
      <c r="AP172" s="35"/>
      <c r="AQ172" s="35"/>
      <c r="AR172" s="36"/>
    </row>
    <row r="173" spans="1:44" s="1" customFormat="1" ht="15.75" hidden="1" customHeight="1" x14ac:dyDescent="0.4">
      <c r="A173" s="6" t="s">
        <v>45</v>
      </c>
      <c r="B173" s="11" t="s">
        <v>46</v>
      </c>
      <c r="C173" s="11" t="s">
        <v>47</v>
      </c>
      <c r="D173" s="11" t="s">
        <v>48</v>
      </c>
      <c r="E173" s="6" t="s">
        <v>101</v>
      </c>
      <c r="F173" s="11" t="s">
        <v>102</v>
      </c>
      <c r="G173" s="6" t="s">
        <v>55</v>
      </c>
      <c r="H173" s="11" t="s">
        <v>56</v>
      </c>
      <c r="I173" s="16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4"/>
      <c r="U173" s="28"/>
      <c r="V173" s="16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4"/>
      <c r="AH173" s="28"/>
      <c r="AI173" s="30"/>
      <c r="AJ173" s="31"/>
      <c r="AK173" s="31"/>
      <c r="AL173" s="32"/>
      <c r="AM173" s="34"/>
      <c r="AN173" s="34"/>
      <c r="AO173" s="31"/>
      <c r="AP173" s="35"/>
      <c r="AQ173" s="35"/>
      <c r="AR173" s="36"/>
    </row>
    <row r="174" spans="1:44" s="1" customFormat="1" ht="15.75" hidden="1" customHeight="1" x14ac:dyDescent="0.4">
      <c r="A174" s="6" t="s">
        <v>45</v>
      </c>
      <c r="B174" s="11" t="s">
        <v>46</v>
      </c>
      <c r="C174" s="11" t="s">
        <v>47</v>
      </c>
      <c r="D174" s="11" t="s">
        <v>48</v>
      </c>
      <c r="E174" s="6" t="s">
        <v>101</v>
      </c>
      <c r="F174" s="11" t="s">
        <v>102</v>
      </c>
      <c r="G174" s="6" t="s">
        <v>57</v>
      </c>
      <c r="H174" s="11" t="s">
        <v>58</v>
      </c>
      <c r="I174" s="16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4"/>
      <c r="U174" s="28"/>
      <c r="V174" s="16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4"/>
      <c r="AH174" s="28"/>
      <c r="AI174" s="30"/>
      <c r="AJ174" s="31"/>
      <c r="AK174" s="31"/>
      <c r="AL174" s="32"/>
      <c r="AM174" s="34"/>
      <c r="AN174" s="34"/>
      <c r="AO174" s="31"/>
      <c r="AP174" s="35"/>
      <c r="AQ174" s="35"/>
      <c r="AR174" s="36"/>
    </row>
    <row r="175" spans="1:44" s="1" customFormat="1" ht="15.75" hidden="1" customHeight="1" x14ac:dyDescent="0.4">
      <c r="A175" s="6" t="s">
        <v>45</v>
      </c>
      <c r="B175" s="11" t="s">
        <v>46</v>
      </c>
      <c r="C175" s="11" t="s">
        <v>47</v>
      </c>
      <c r="D175" s="11" t="s">
        <v>48</v>
      </c>
      <c r="E175" s="6" t="s">
        <v>101</v>
      </c>
      <c r="F175" s="11" t="s">
        <v>102</v>
      </c>
      <c r="G175" s="6" t="s">
        <v>59</v>
      </c>
      <c r="H175" s="11" t="s">
        <v>60</v>
      </c>
      <c r="I175" s="16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4"/>
      <c r="U175" s="28"/>
      <c r="V175" s="16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4"/>
      <c r="AH175" s="28"/>
      <c r="AI175" s="30"/>
      <c r="AJ175" s="31"/>
      <c r="AK175" s="31"/>
      <c r="AL175" s="32"/>
      <c r="AM175" s="34"/>
      <c r="AN175" s="34"/>
      <c r="AO175" s="31"/>
      <c r="AP175" s="35"/>
      <c r="AQ175" s="35"/>
      <c r="AR175" s="36"/>
    </row>
    <row r="176" spans="1:44" s="1" customFormat="1" ht="15.75" hidden="1" customHeight="1" x14ac:dyDescent="0.4">
      <c r="A176" s="6" t="s">
        <v>45</v>
      </c>
      <c r="B176" s="11" t="s">
        <v>46</v>
      </c>
      <c r="C176" s="11" t="s">
        <v>47</v>
      </c>
      <c r="D176" s="11" t="s">
        <v>48</v>
      </c>
      <c r="E176" s="6" t="s">
        <v>101</v>
      </c>
      <c r="F176" s="11" t="s">
        <v>102</v>
      </c>
      <c r="G176" s="6" t="s">
        <v>61</v>
      </c>
      <c r="H176" s="11" t="s">
        <v>62</v>
      </c>
      <c r="I176" s="16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4"/>
      <c r="U176" s="28"/>
      <c r="V176" s="16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4"/>
      <c r="AH176" s="28"/>
      <c r="AI176" s="30"/>
      <c r="AJ176" s="31"/>
      <c r="AK176" s="31"/>
      <c r="AL176" s="32"/>
      <c r="AM176" s="34"/>
      <c r="AN176" s="34"/>
      <c r="AO176" s="31"/>
      <c r="AP176" s="35"/>
      <c r="AQ176" s="35"/>
      <c r="AR176" s="36"/>
    </row>
    <row r="177" spans="1:44" s="1" customFormat="1" ht="15.75" hidden="1" customHeight="1" x14ac:dyDescent="0.4">
      <c r="A177" s="6" t="s">
        <v>45</v>
      </c>
      <c r="B177" s="11" t="s">
        <v>46</v>
      </c>
      <c r="C177" s="11" t="s">
        <v>47</v>
      </c>
      <c r="D177" s="11" t="s">
        <v>48</v>
      </c>
      <c r="E177" s="6" t="s">
        <v>101</v>
      </c>
      <c r="F177" s="11" t="s">
        <v>102</v>
      </c>
      <c r="G177" s="6" t="s">
        <v>63</v>
      </c>
      <c r="H177" s="11" t="s">
        <v>64</v>
      </c>
      <c r="I177" s="16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4"/>
      <c r="U177" s="28"/>
      <c r="V177" s="16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4"/>
      <c r="AH177" s="28"/>
      <c r="AI177" s="30"/>
      <c r="AJ177" s="31"/>
      <c r="AK177" s="31"/>
      <c r="AL177" s="32"/>
      <c r="AM177" s="34"/>
      <c r="AN177" s="34"/>
      <c r="AO177" s="31"/>
      <c r="AP177" s="35"/>
      <c r="AQ177" s="35"/>
      <c r="AR177" s="36"/>
    </row>
    <row r="178" spans="1:44" s="1" customFormat="1" ht="15.75" hidden="1" customHeight="1" x14ac:dyDescent="0.4">
      <c r="A178" s="6" t="s">
        <v>45</v>
      </c>
      <c r="B178" s="11" t="s">
        <v>46</v>
      </c>
      <c r="C178" s="11" t="s">
        <v>47</v>
      </c>
      <c r="D178" s="11" t="s">
        <v>48</v>
      </c>
      <c r="E178" s="6" t="s">
        <v>101</v>
      </c>
      <c r="F178" s="11" t="s">
        <v>102</v>
      </c>
      <c r="G178" s="6" t="s">
        <v>65</v>
      </c>
      <c r="H178" s="11" t="s">
        <v>66</v>
      </c>
      <c r="I178" s="16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4"/>
      <c r="U178" s="28"/>
      <c r="V178" s="16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4"/>
      <c r="AH178" s="28"/>
      <c r="AI178" s="30"/>
      <c r="AJ178" s="31"/>
      <c r="AK178" s="31"/>
      <c r="AL178" s="32"/>
      <c r="AM178" s="34"/>
      <c r="AN178" s="34"/>
      <c r="AO178" s="31"/>
      <c r="AP178" s="35"/>
      <c r="AQ178" s="35"/>
      <c r="AR178" s="36"/>
    </row>
    <row r="179" spans="1:44" s="1" customFormat="1" ht="15.75" hidden="1" customHeight="1" x14ac:dyDescent="0.4">
      <c r="A179" s="47" t="str">
        <f t="shared" si="0"/>
        <v>2L8687 - Meriteatteri</v>
      </c>
      <c r="B179" s="47"/>
      <c r="C179" s="47"/>
      <c r="D179" s="47"/>
      <c r="E179" s="47"/>
      <c r="F179" s="47"/>
      <c r="G179" s="47"/>
      <c r="H179" s="48"/>
      <c r="I179" s="15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23"/>
      <c r="U179" s="27"/>
      <c r="V179" s="15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23"/>
      <c r="AH179" s="27"/>
      <c r="AI179" s="15"/>
      <c r="AJ179" s="19"/>
      <c r="AK179" s="19"/>
      <c r="AL179" s="19"/>
      <c r="AM179" s="27"/>
      <c r="AN179" s="27"/>
      <c r="AO179" s="19"/>
      <c r="AP179" s="19"/>
      <c r="AQ179" s="19"/>
      <c r="AR179" s="23" t="str">
        <f t="shared" si="1"/>
        <v/>
      </c>
    </row>
    <row r="180" spans="1:44" s="1" customFormat="1" ht="15.75" hidden="1" customHeight="1" x14ac:dyDescent="0.4">
      <c r="A180" s="6" t="s">
        <v>45</v>
      </c>
      <c r="B180" s="11" t="s">
        <v>46</v>
      </c>
      <c r="C180" s="11" t="s">
        <v>47</v>
      </c>
      <c r="D180" s="11" t="s">
        <v>48</v>
      </c>
      <c r="E180" s="6" t="s">
        <v>103</v>
      </c>
      <c r="F180" s="11" t="s">
        <v>104</v>
      </c>
      <c r="G180" s="6" t="s">
        <v>51</v>
      </c>
      <c r="H180" s="11" t="s">
        <v>52</v>
      </c>
      <c r="I180" s="16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4"/>
      <c r="U180" s="28"/>
      <c r="V180" s="16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4"/>
      <c r="AH180" s="28"/>
      <c r="AI180" s="30"/>
      <c r="AJ180" s="31"/>
      <c r="AK180" s="31"/>
      <c r="AL180" s="32"/>
      <c r="AM180" s="34"/>
      <c r="AN180" s="34"/>
      <c r="AO180" s="31"/>
      <c r="AP180" s="35"/>
      <c r="AQ180" s="35"/>
      <c r="AR180" s="36"/>
    </row>
    <row r="181" spans="1:44" s="1" customFormat="1" ht="15.75" hidden="1" customHeight="1" x14ac:dyDescent="0.4">
      <c r="A181" s="6" t="s">
        <v>45</v>
      </c>
      <c r="B181" s="11" t="s">
        <v>46</v>
      </c>
      <c r="C181" s="11" t="s">
        <v>47</v>
      </c>
      <c r="D181" s="11" t="s">
        <v>48</v>
      </c>
      <c r="E181" s="6" t="s">
        <v>103</v>
      </c>
      <c r="F181" s="11" t="s">
        <v>104</v>
      </c>
      <c r="G181" s="6" t="s">
        <v>53</v>
      </c>
      <c r="H181" s="11" t="s">
        <v>54</v>
      </c>
      <c r="I181" s="16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4"/>
      <c r="U181" s="28"/>
      <c r="V181" s="16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4"/>
      <c r="AH181" s="28"/>
      <c r="AI181" s="30"/>
      <c r="AJ181" s="31"/>
      <c r="AK181" s="31"/>
      <c r="AL181" s="32"/>
      <c r="AM181" s="34"/>
      <c r="AN181" s="34"/>
      <c r="AO181" s="31"/>
      <c r="AP181" s="35"/>
      <c r="AQ181" s="35"/>
      <c r="AR181" s="36"/>
    </row>
    <row r="182" spans="1:44" s="1" customFormat="1" ht="15.75" hidden="1" customHeight="1" x14ac:dyDescent="0.4">
      <c r="A182" s="6" t="s">
        <v>45</v>
      </c>
      <c r="B182" s="11" t="s">
        <v>46</v>
      </c>
      <c r="C182" s="11" t="s">
        <v>47</v>
      </c>
      <c r="D182" s="11" t="s">
        <v>48</v>
      </c>
      <c r="E182" s="6" t="s">
        <v>103</v>
      </c>
      <c r="F182" s="11" t="s">
        <v>104</v>
      </c>
      <c r="G182" s="6" t="s">
        <v>55</v>
      </c>
      <c r="H182" s="11" t="s">
        <v>56</v>
      </c>
      <c r="I182" s="16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4"/>
      <c r="U182" s="28"/>
      <c r="V182" s="16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4"/>
      <c r="AH182" s="28"/>
      <c r="AI182" s="30"/>
      <c r="AJ182" s="31"/>
      <c r="AK182" s="31"/>
      <c r="AL182" s="32"/>
      <c r="AM182" s="34"/>
      <c r="AN182" s="34"/>
      <c r="AO182" s="31"/>
      <c r="AP182" s="35"/>
      <c r="AQ182" s="35"/>
      <c r="AR182" s="36"/>
    </row>
    <row r="183" spans="1:44" s="1" customFormat="1" ht="15.75" hidden="1" customHeight="1" x14ac:dyDescent="0.4">
      <c r="A183" s="6" t="s">
        <v>45</v>
      </c>
      <c r="B183" s="11" t="s">
        <v>46</v>
      </c>
      <c r="C183" s="11" t="s">
        <v>47</v>
      </c>
      <c r="D183" s="11" t="s">
        <v>48</v>
      </c>
      <c r="E183" s="6" t="s">
        <v>103</v>
      </c>
      <c r="F183" s="11" t="s">
        <v>104</v>
      </c>
      <c r="G183" s="6" t="s">
        <v>57</v>
      </c>
      <c r="H183" s="11" t="s">
        <v>58</v>
      </c>
      <c r="I183" s="16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4"/>
      <c r="U183" s="28"/>
      <c r="V183" s="16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4"/>
      <c r="AH183" s="28"/>
      <c r="AI183" s="30"/>
      <c r="AJ183" s="31"/>
      <c r="AK183" s="31"/>
      <c r="AL183" s="32"/>
      <c r="AM183" s="34"/>
      <c r="AN183" s="34"/>
      <c r="AO183" s="31"/>
      <c r="AP183" s="35"/>
      <c r="AQ183" s="35"/>
      <c r="AR183" s="36"/>
    </row>
    <row r="184" spans="1:44" s="1" customFormat="1" ht="15.75" hidden="1" customHeight="1" x14ac:dyDescent="0.4">
      <c r="A184" s="6" t="s">
        <v>45</v>
      </c>
      <c r="B184" s="11" t="s">
        <v>46</v>
      </c>
      <c r="C184" s="11" t="s">
        <v>47</v>
      </c>
      <c r="D184" s="11" t="s">
        <v>48</v>
      </c>
      <c r="E184" s="6" t="s">
        <v>103</v>
      </c>
      <c r="F184" s="11" t="s">
        <v>104</v>
      </c>
      <c r="G184" s="6" t="s">
        <v>59</v>
      </c>
      <c r="H184" s="11" t="s">
        <v>60</v>
      </c>
      <c r="I184" s="16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4"/>
      <c r="U184" s="28"/>
      <c r="V184" s="16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4"/>
      <c r="AH184" s="28"/>
      <c r="AI184" s="30"/>
      <c r="AJ184" s="31"/>
      <c r="AK184" s="31"/>
      <c r="AL184" s="32"/>
      <c r="AM184" s="34"/>
      <c r="AN184" s="34"/>
      <c r="AO184" s="31"/>
      <c r="AP184" s="35"/>
      <c r="AQ184" s="35"/>
      <c r="AR184" s="36"/>
    </row>
    <row r="185" spans="1:44" s="1" customFormat="1" ht="15.75" hidden="1" customHeight="1" x14ac:dyDescent="0.4">
      <c r="A185" s="6" t="s">
        <v>45</v>
      </c>
      <c r="B185" s="11" t="s">
        <v>46</v>
      </c>
      <c r="C185" s="11" t="s">
        <v>47</v>
      </c>
      <c r="D185" s="11" t="s">
        <v>48</v>
      </c>
      <c r="E185" s="6" t="s">
        <v>103</v>
      </c>
      <c r="F185" s="11" t="s">
        <v>104</v>
      </c>
      <c r="G185" s="6" t="s">
        <v>61</v>
      </c>
      <c r="H185" s="11" t="s">
        <v>62</v>
      </c>
      <c r="I185" s="16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4"/>
      <c r="U185" s="28"/>
      <c r="V185" s="16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4"/>
      <c r="AH185" s="28"/>
      <c r="AI185" s="30"/>
      <c r="AJ185" s="31"/>
      <c r="AK185" s="31"/>
      <c r="AL185" s="32"/>
      <c r="AM185" s="34"/>
      <c r="AN185" s="34"/>
      <c r="AO185" s="31"/>
      <c r="AP185" s="35"/>
      <c r="AQ185" s="35"/>
      <c r="AR185" s="36"/>
    </row>
    <row r="186" spans="1:44" s="1" customFormat="1" ht="15.75" hidden="1" customHeight="1" x14ac:dyDescent="0.4">
      <c r="A186" s="6" t="s">
        <v>45</v>
      </c>
      <c r="B186" s="11" t="s">
        <v>46</v>
      </c>
      <c r="C186" s="11" t="s">
        <v>47</v>
      </c>
      <c r="D186" s="11" t="s">
        <v>48</v>
      </c>
      <c r="E186" s="6" t="s">
        <v>103</v>
      </c>
      <c r="F186" s="11" t="s">
        <v>104</v>
      </c>
      <c r="G186" s="6" t="s">
        <v>63</v>
      </c>
      <c r="H186" s="11" t="s">
        <v>64</v>
      </c>
      <c r="I186" s="16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4"/>
      <c r="U186" s="28"/>
      <c r="V186" s="16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4"/>
      <c r="AH186" s="28"/>
      <c r="AI186" s="30"/>
      <c r="AJ186" s="31"/>
      <c r="AK186" s="31"/>
      <c r="AL186" s="32"/>
      <c r="AM186" s="34"/>
      <c r="AN186" s="34"/>
      <c r="AO186" s="31"/>
      <c r="AP186" s="35"/>
      <c r="AQ186" s="35"/>
      <c r="AR186" s="36"/>
    </row>
    <row r="187" spans="1:44" s="1" customFormat="1" ht="15.75" hidden="1" customHeight="1" x14ac:dyDescent="0.4">
      <c r="A187" s="6" t="s">
        <v>45</v>
      </c>
      <c r="B187" s="11" t="s">
        <v>46</v>
      </c>
      <c r="C187" s="11" t="s">
        <v>47</v>
      </c>
      <c r="D187" s="11" t="s">
        <v>48</v>
      </c>
      <c r="E187" s="6" t="s">
        <v>103</v>
      </c>
      <c r="F187" s="11" t="s">
        <v>104</v>
      </c>
      <c r="G187" s="6" t="s">
        <v>65</v>
      </c>
      <c r="H187" s="11" t="s">
        <v>66</v>
      </c>
      <c r="I187" s="16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4"/>
      <c r="U187" s="28"/>
      <c r="V187" s="16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4"/>
      <c r="AH187" s="28"/>
      <c r="AI187" s="30"/>
      <c r="AJ187" s="31"/>
      <c r="AK187" s="31"/>
      <c r="AL187" s="32"/>
      <c r="AM187" s="34"/>
      <c r="AN187" s="34"/>
      <c r="AO187" s="31"/>
      <c r="AP187" s="35"/>
      <c r="AQ187" s="35"/>
      <c r="AR187" s="36"/>
    </row>
    <row r="188" spans="1:44" s="1" customFormat="1" ht="15.75" customHeight="1" x14ac:dyDescent="0.4">
      <c r="A188" s="47" t="str">
        <f>E189&amp;" - "&amp;F189</f>
        <v>2L8689 - Rakennuskaava-alueen katujen saneeraus</v>
      </c>
      <c r="B188" s="47"/>
      <c r="C188" s="47"/>
      <c r="D188" s="47"/>
      <c r="E188" s="47"/>
      <c r="F188" s="47"/>
      <c r="G188" s="47"/>
      <c r="H188" s="48"/>
      <c r="I188" s="15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23"/>
      <c r="U188" s="27"/>
      <c r="V188" s="15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23"/>
      <c r="AH188" s="27"/>
      <c r="AI188" s="15"/>
      <c r="AJ188" s="19"/>
      <c r="AK188" s="19"/>
      <c r="AL188" s="19"/>
      <c r="AM188" s="27"/>
      <c r="AN188" s="27"/>
      <c r="AO188" s="19"/>
      <c r="AP188" s="19"/>
      <c r="AQ188" s="19"/>
      <c r="AR188" s="23">
        <f t="shared" si="1"/>
        <v>1</v>
      </c>
    </row>
    <row r="189" spans="1:44" s="1" customFormat="1" ht="15.75" customHeight="1" x14ac:dyDescent="0.4">
      <c r="A189" s="6" t="s">
        <v>45</v>
      </c>
      <c r="B189" s="11" t="s">
        <v>46</v>
      </c>
      <c r="C189" s="11" t="s">
        <v>47</v>
      </c>
      <c r="D189" s="11" t="s">
        <v>48</v>
      </c>
      <c r="E189" s="6" t="s">
        <v>105</v>
      </c>
      <c r="F189" s="11" t="s">
        <v>106</v>
      </c>
      <c r="G189" s="6" t="s">
        <v>51</v>
      </c>
      <c r="H189" s="11" t="s">
        <v>52</v>
      </c>
      <c r="I189" s="16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4"/>
      <c r="U189" s="28"/>
      <c r="V189" s="16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4"/>
      <c r="AH189" s="28"/>
      <c r="AI189" s="30">
        <v>0</v>
      </c>
      <c r="AJ189" s="31">
        <v>0</v>
      </c>
      <c r="AK189" s="31">
        <v>0</v>
      </c>
      <c r="AL189" s="32">
        <v>0</v>
      </c>
      <c r="AM189" s="34">
        <v>140000</v>
      </c>
      <c r="AN189" s="34"/>
      <c r="AO189" s="31">
        <v>190000</v>
      </c>
      <c r="AP189" s="35">
        <v>0</v>
      </c>
      <c r="AQ189" s="35">
        <v>0</v>
      </c>
      <c r="AR189" s="36">
        <v>0</v>
      </c>
    </row>
    <row r="190" spans="1:44" s="1" customFormat="1" ht="15.75" hidden="1" customHeight="1" x14ac:dyDescent="0.4">
      <c r="A190" s="6" t="s">
        <v>45</v>
      </c>
      <c r="B190" s="11" t="s">
        <v>46</v>
      </c>
      <c r="C190" s="11" t="s">
        <v>47</v>
      </c>
      <c r="D190" s="11" t="s">
        <v>48</v>
      </c>
      <c r="E190" s="6" t="s">
        <v>105</v>
      </c>
      <c r="F190" s="11" t="s">
        <v>106</v>
      </c>
      <c r="G190" s="6" t="s">
        <v>53</v>
      </c>
      <c r="H190" s="11" t="s">
        <v>54</v>
      </c>
      <c r="I190" s="16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4"/>
      <c r="U190" s="28"/>
      <c r="V190" s="16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4"/>
      <c r="AH190" s="28"/>
      <c r="AI190" s="30"/>
      <c r="AJ190" s="31"/>
      <c r="AK190" s="31"/>
      <c r="AL190" s="32"/>
      <c r="AM190" s="34"/>
      <c r="AN190" s="34"/>
      <c r="AO190" s="31"/>
      <c r="AP190" s="35"/>
      <c r="AQ190" s="35"/>
      <c r="AR190" s="36"/>
    </row>
    <row r="191" spans="1:44" s="1" customFormat="1" ht="15.75" hidden="1" customHeight="1" x14ac:dyDescent="0.4">
      <c r="A191" s="6" t="s">
        <v>45</v>
      </c>
      <c r="B191" s="11" t="s">
        <v>46</v>
      </c>
      <c r="C191" s="11" t="s">
        <v>47</v>
      </c>
      <c r="D191" s="11" t="s">
        <v>48</v>
      </c>
      <c r="E191" s="6" t="s">
        <v>105</v>
      </c>
      <c r="F191" s="11" t="s">
        <v>106</v>
      </c>
      <c r="G191" s="6" t="s">
        <v>55</v>
      </c>
      <c r="H191" s="11" t="s">
        <v>56</v>
      </c>
      <c r="I191" s="16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4"/>
      <c r="U191" s="28"/>
      <c r="V191" s="16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4"/>
      <c r="AH191" s="28"/>
      <c r="AI191" s="30"/>
      <c r="AJ191" s="31"/>
      <c r="AK191" s="31"/>
      <c r="AL191" s="32"/>
      <c r="AM191" s="34"/>
      <c r="AN191" s="34"/>
      <c r="AO191" s="31"/>
      <c r="AP191" s="35"/>
      <c r="AQ191" s="35"/>
      <c r="AR191" s="36"/>
    </row>
    <row r="192" spans="1:44" s="1" customFormat="1" ht="15.75" hidden="1" customHeight="1" x14ac:dyDescent="0.4">
      <c r="A192" s="6" t="s">
        <v>45</v>
      </c>
      <c r="B192" s="11" t="s">
        <v>46</v>
      </c>
      <c r="C192" s="11" t="s">
        <v>47</v>
      </c>
      <c r="D192" s="11" t="s">
        <v>48</v>
      </c>
      <c r="E192" s="6" t="s">
        <v>105</v>
      </c>
      <c r="F192" s="11" t="s">
        <v>106</v>
      </c>
      <c r="G192" s="6" t="s">
        <v>57</v>
      </c>
      <c r="H192" s="11" t="s">
        <v>58</v>
      </c>
      <c r="I192" s="16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4"/>
      <c r="U192" s="28"/>
      <c r="V192" s="16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4"/>
      <c r="AH192" s="28"/>
      <c r="AI192" s="30"/>
      <c r="AJ192" s="31"/>
      <c r="AK192" s="31"/>
      <c r="AL192" s="32"/>
      <c r="AM192" s="34"/>
      <c r="AN192" s="34"/>
      <c r="AO192" s="31"/>
      <c r="AP192" s="35"/>
      <c r="AQ192" s="35"/>
      <c r="AR192" s="36"/>
    </row>
    <row r="193" spans="1:44" s="1" customFormat="1" ht="15.75" hidden="1" customHeight="1" x14ac:dyDescent="0.4">
      <c r="A193" s="6" t="s">
        <v>45</v>
      </c>
      <c r="B193" s="11" t="s">
        <v>46</v>
      </c>
      <c r="C193" s="11" t="s">
        <v>47</v>
      </c>
      <c r="D193" s="11" t="s">
        <v>48</v>
      </c>
      <c r="E193" s="6" t="s">
        <v>105</v>
      </c>
      <c r="F193" s="11" t="s">
        <v>106</v>
      </c>
      <c r="G193" s="6" t="s">
        <v>59</v>
      </c>
      <c r="H193" s="11" t="s">
        <v>60</v>
      </c>
      <c r="I193" s="16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4"/>
      <c r="U193" s="28"/>
      <c r="V193" s="16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4"/>
      <c r="AH193" s="28"/>
      <c r="AI193" s="30"/>
      <c r="AJ193" s="31"/>
      <c r="AK193" s="31"/>
      <c r="AL193" s="32"/>
      <c r="AM193" s="34"/>
      <c r="AN193" s="34"/>
      <c r="AO193" s="31"/>
      <c r="AP193" s="35"/>
      <c r="AQ193" s="35"/>
      <c r="AR193" s="36"/>
    </row>
    <row r="194" spans="1:44" s="1" customFormat="1" ht="15.75" hidden="1" customHeight="1" x14ac:dyDescent="0.4">
      <c r="A194" s="6" t="s">
        <v>45</v>
      </c>
      <c r="B194" s="11" t="s">
        <v>46</v>
      </c>
      <c r="C194" s="11" t="s">
        <v>47</v>
      </c>
      <c r="D194" s="11" t="s">
        <v>48</v>
      </c>
      <c r="E194" s="6" t="s">
        <v>105</v>
      </c>
      <c r="F194" s="11" t="s">
        <v>106</v>
      </c>
      <c r="G194" s="6" t="s">
        <v>61</v>
      </c>
      <c r="H194" s="11" t="s">
        <v>62</v>
      </c>
      <c r="I194" s="16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4"/>
      <c r="U194" s="28"/>
      <c r="V194" s="16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4"/>
      <c r="AH194" s="28"/>
      <c r="AI194" s="30"/>
      <c r="AJ194" s="31"/>
      <c r="AK194" s="31"/>
      <c r="AL194" s="32"/>
      <c r="AM194" s="34"/>
      <c r="AN194" s="34"/>
      <c r="AO194" s="31"/>
      <c r="AP194" s="35"/>
      <c r="AQ194" s="35"/>
      <c r="AR194" s="36"/>
    </row>
    <row r="195" spans="1:44" s="1" customFormat="1" ht="15.75" hidden="1" customHeight="1" x14ac:dyDescent="0.4">
      <c r="A195" s="6" t="s">
        <v>45</v>
      </c>
      <c r="B195" s="11" t="s">
        <v>46</v>
      </c>
      <c r="C195" s="11" t="s">
        <v>47</v>
      </c>
      <c r="D195" s="11" t="s">
        <v>48</v>
      </c>
      <c r="E195" s="6" t="s">
        <v>105</v>
      </c>
      <c r="F195" s="11" t="s">
        <v>106</v>
      </c>
      <c r="G195" s="6" t="s">
        <v>63</v>
      </c>
      <c r="H195" s="11" t="s">
        <v>64</v>
      </c>
      <c r="I195" s="16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4"/>
      <c r="U195" s="28"/>
      <c r="V195" s="16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4"/>
      <c r="AH195" s="28"/>
      <c r="AI195" s="30"/>
      <c r="AJ195" s="31"/>
      <c r="AK195" s="31"/>
      <c r="AL195" s="32"/>
      <c r="AM195" s="34"/>
      <c r="AN195" s="34"/>
      <c r="AO195" s="31"/>
      <c r="AP195" s="35"/>
      <c r="AQ195" s="35"/>
      <c r="AR195" s="36"/>
    </row>
    <row r="196" spans="1:44" s="1" customFormat="1" ht="15.75" hidden="1" customHeight="1" x14ac:dyDescent="0.4">
      <c r="A196" s="6" t="s">
        <v>45</v>
      </c>
      <c r="B196" s="11" t="s">
        <v>46</v>
      </c>
      <c r="C196" s="11" t="s">
        <v>47</v>
      </c>
      <c r="D196" s="11" t="s">
        <v>48</v>
      </c>
      <c r="E196" s="6" t="s">
        <v>105</v>
      </c>
      <c r="F196" s="11" t="s">
        <v>106</v>
      </c>
      <c r="G196" s="6" t="s">
        <v>65</v>
      </c>
      <c r="H196" s="11" t="s">
        <v>66</v>
      </c>
      <c r="I196" s="16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4"/>
      <c r="U196" s="28"/>
      <c r="V196" s="16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4"/>
      <c r="AH196" s="28"/>
      <c r="AI196" s="30"/>
      <c r="AJ196" s="31"/>
      <c r="AK196" s="31"/>
      <c r="AL196" s="32"/>
      <c r="AM196" s="34"/>
      <c r="AN196" s="34"/>
      <c r="AO196" s="31"/>
      <c r="AP196" s="35"/>
      <c r="AQ196" s="35"/>
      <c r="AR196" s="36"/>
    </row>
    <row r="197" spans="1:44" s="1" customFormat="1" ht="15.75" customHeight="1" x14ac:dyDescent="0.4">
      <c r="A197" s="47" t="str">
        <f t="shared" si="0"/>
        <v>2L8695 - Lentopaikan kunnostaminen</v>
      </c>
      <c r="B197" s="47"/>
      <c r="C197" s="47"/>
      <c r="D197" s="47"/>
      <c r="E197" s="47"/>
      <c r="F197" s="47"/>
      <c r="G197" s="47"/>
      <c r="H197" s="48"/>
      <c r="I197" s="15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23"/>
      <c r="U197" s="27"/>
      <c r="V197" s="15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23"/>
      <c r="AH197" s="27"/>
      <c r="AI197" s="15"/>
      <c r="AJ197" s="19"/>
      <c r="AK197" s="19"/>
      <c r="AL197" s="19"/>
      <c r="AM197" s="27"/>
      <c r="AN197" s="27"/>
      <c r="AO197" s="19"/>
      <c r="AP197" s="19"/>
      <c r="AQ197" s="19"/>
      <c r="AR197" s="23" t="str">
        <f t="shared" si="1"/>
        <v/>
      </c>
    </row>
    <row r="198" spans="1:44" s="1" customFormat="1" ht="15.75" customHeight="1" x14ac:dyDescent="0.4">
      <c r="A198" s="6" t="s">
        <v>45</v>
      </c>
      <c r="B198" s="11" t="s">
        <v>46</v>
      </c>
      <c r="C198" s="11" t="s">
        <v>47</v>
      </c>
      <c r="D198" s="11" t="s">
        <v>48</v>
      </c>
      <c r="E198" s="6" t="s">
        <v>107</v>
      </c>
      <c r="F198" s="11" t="s">
        <v>108</v>
      </c>
      <c r="G198" s="6" t="s">
        <v>51</v>
      </c>
      <c r="H198" s="11" t="s">
        <v>52</v>
      </c>
      <c r="I198" s="16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4"/>
      <c r="U198" s="28"/>
      <c r="V198" s="16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4"/>
      <c r="AH198" s="28"/>
      <c r="AI198" s="30">
        <v>0</v>
      </c>
      <c r="AJ198" s="31">
        <v>0</v>
      </c>
      <c r="AK198" s="31">
        <v>0</v>
      </c>
      <c r="AL198" s="32">
        <v>0</v>
      </c>
      <c r="AM198" s="34"/>
      <c r="AN198" s="34"/>
      <c r="AO198" s="31">
        <v>0</v>
      </c>
      <c r="AP198" s="35">
        <v>0</v>
      </c>
      <c r="AQ198" s="35">
        <v>0</v>
      </c>
      <c r="AR198" s="36">
        <v>0</v>
      </c>
    </row>
    <row r="199" spans="1:44" s="1" customFormat="1" ht="15.75" hidden="1" customHeight="1" x14ac:dyDescent="0.4">
      <c r="A199" s="6" t="s">
        <v>45</v>
      </c>
      <c r="B199" s="11" t="s">
        <v>46</v>
      </c>
      <c r="C199" s="11" t="s">
        <v>47</v>
      </c>
      <c r="D199" s="11" t="s">
        <v>48</v>
      </c>
      <c r="E199" s="6" t="s">
        <v>107</v>
      </c>
      <c r="F199" s="11" t="s">
        <v>108</v>
      </c>
      <c r="G199" s="6" t="s">
        <v>53</v>
      </c>
      <c r="H199" s="11" t="s">
        <v>54</v>
      </c>
      <c r="I199" s="16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4"/>
      <c r="U199" s="28"/>
      <c r="V199" s="16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4"/>
      <c r="AH199" s="28"/>
      <c r="AI199" s="30"/>
      <c r="AJ199" s="31"/>
      <c r="AK199" s="31"/>
      <c r="AL199" s="32"/>
      <c r="AM199" s="34"/>
      <c r="AN199" s="34"/>
      <c r="AO199" s="31"/>
      <c r="AP199" s="35"/>
      <c r="AQ199" s="35"/>
      <c r="AR199" s="36"/>
    </row>
    <row r="200" spans="1:44" s="1" customFormat="1" ht="15.75" hidden="1" customHeight="1" x14ac:dyDescent="0.4">
      <c r="A200" s="6" t="s">
        <v>45</v>
      </c>
      <c r="B200" s="11" t="s">
        <v>46</v>
      </c>
      <c r="C200" s="11" t="s">
        <v>47</v>
      </c>
      <c r="D200" s="11" t="s">
        <v>48</v>
      </c>
      <c r="E200" s="6" t="s">
        <v>107</v>
      </c>
      <c r="F200" s="11" t="s">
        <v>108</v>
      </c>
      <c r="G200" s="6" t="s">
        <v>55</v>
      </c>
      <c r="H200" s="11" t="s">
        <v>56</v>
      </c>
      <c r="I200" s="16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4"/>
      <c r="U200" s="28"/>
      <c r="V200" s="16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4"/>
      <c r="AH200" s="28"/>
      <c r="AI200" s="30"/>
      <c r="AJ200" s="31"/>
      <c r="AK200" s="31"/>
      <c r="AL200" s="32"/>
      <c r="AM200" s="34"/>
      <c r="AN200" s="34"/>
      <c r="AO200" s="31"/>
      <c r="AP200" s="35"/>
      <c r="AQ200" s="35"/>
      <c r="AR200" s="36"/>
    </row>
    <row r="201" spans="1:44" s="1" customFormat="1" ht="15.75" hidden="1" customHeight="1" x14ac:dyDescent="0.4">
      <c r="A201" s="6" t="s">
        <v>45</v>
      </c>
      <c r="B201" s="11" t="s">
        <v>46</v>
      </c>
      <c r="C201" s="11" t="s">
        <v>47</v>
      </c>
      <c r="D201" s="11" t="s">
        <v>48</v>
      </c>
      <c r="E201" s="6" t="s">
        <v>107</v>
      </c>
      <c r="F201" s="11" t="s">
        <v>108</v>
      </c>
      <c r="G201" s="6" t="s">
        <v>57</v>
      </c>
      <c r="H201" s="11" t="s">
        <v>58</v>
      </c>
      <c r="I201" s="16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4"/>
      <c r="U201" s="28"/>
      <c r="V201" s="16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4"/>
      <c r="AH201" s="28"/>
      <c r="AI201" s="30"/>
      <c r="AJ201" s="31"/>
      <c r="AK201" s="31"/>
      <c r="AL201" s="32"/>
      <c r="AM201" s="34"/>
      <c r="AN201" s="34"/>
      <c r="AO201" s="31"/>
      <c r="AP201" s="35"/>
      <c r="AQ201" s="35"/>
      <c r="AR201" s="36"/>
    </row>
    <row r="202" spans="1:44" s="1" customFormat="1" ht="15.75" hidden="1" customHeight="1" x14ac:dyDescent="0.4">
      <c r="A202" s="6" t="s">
        <v>45</v>
      </c>
      <c r="B202" s="11" t="s">
        <v>46</v>
      </c>
      <c r="C202" s="11" t="s">
        <v>47</v>
      </c>
      <c r="D202" s="11" t="s">
        <v>48</v>
      </c>
      <c r="E202" s="6" t="s">
        <v>107</v>
      </c>
      <c r="F202" s="11" t="s">
        <v>108</v>
      </c>
      <c r="G202" s="6" t="s">
        <v>59</v>
      </c>
      <c r="H202" s="11" t="s">
        <v>60</v>
      </c>
      <c r="I202" s="16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4"/>
      <c r="U202" s="28"/>
      <c r="V202" s="16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4"/>
      <c r="AH202" s="28"/>
      <c r="AI202" s="30"/>
      <c r="AJ202" s="31"/>
      <c r="AK202" s="31"/>
      <c r="AL202" s="32"/>
      <c r="AM202" s="34"/>
      <c r="AN202" s="34"/>
      <c r="AO202" s="31"/>
      <c r="AP202" s="35"/>
      <c r="AQ202" s="35"/>
      <c r="AR202" s="36"/>
    </row>
    <row r="203" spans="1:44" s="1" customFormat="1" ht="15.75" hidden="1" customHeight="1" x14ac:dyDescent="0.4">
      <c r="A203" s="6" t="s">
        <v>45</v>
      </c>
      <c r="B203" s="11" t="s">
        <v>46</v>
      </c>
      <c r="C203" s="11" t="s">
        <v>47</v>
      </c>
      <c r="D203" s="11" t="s">
        <v>48</v>
      </c>
      <c r="E203" s="6" t="s">
        <v>107</v>
      </c>
      <c r="F203" s="11" t="s">
        <v>108</v>
      </c>
      <c r="G203" s="6" t="s">
        <v>61</v>
      </c>
      <c r="H203" s="11" t="s">
        <v>62</v>
      </c>
      <c r="I203" s="16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4"/>
      <c r="U203" s="28"/>
      <c r="V203" s="16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4"/>
      <c r="AH203" s="28"/>
      <c r="AI203" s="30"/>
      <c r="AJ203" s="31"/>
      <c r="AK203" s="31"/>
      <c r="AL203" s="32"/>
      <c r="AM203" s="34"/>
      <c r="AN203" s="34"/>
      <c r="AO203" s="31"/>
      <c r="AP203" s="35"/>
      <c r="AQ203" s="35"/>
      <c r="AR203" s="36"/>
    </row>
    <row r="204" spans="1:44" s="1" customFormat="1" ht="15.75" hidden="1" customHeight="1" x14ac:dyDescent="0.4">
      <c r="A204" s="6" t="s">
        <v>45</v>
      </c>
      <c r="B204" s="11" t="s">
        <v>46</v>
      </c>
      <c r="C204" s="11" t="s">
        <v>47</v>
      </c>
      <c r="D204" s="11" t="s">
        <v>48</v>
      </c>
      <c r="E204" s="6" t="s">
        <v>107</v>
      </c>
      <c r="F204" s="11" t="s">
        <v>108</v>
      </c>
      <c r="G204" s="6" t="s">
        <v>63</v>
      </c>
      <c r="H204" s="11" t="s">
        <v>64</v>
      </c>
      <c r="I204" s="16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4"/>
      <c r="U204" s="28"/>
      <c r="V204" s="16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4"/>
      <c r="AH204" s="28"/>
      <c r="AI204" s="30"/>
      <c r="AJ204" s="31"/>
      <c r="AK204" s="31"/>
      <c r="AL204" s="32"/>
      <c r="AM204" s="34"/>
      <c r="AN204" s="34"/>
      <c r="AO204" s="31"/>
      <c r="AP204" s="35"/>
      <c r="AQ204" s="35"/>
      <c r="AR204" s="36"/>
    </row>
    <row r="205" spans="1:44" s="1" customFormat="1" ht="15.75" hidden="1" customHeight="1" x14ac:dyDescent="0.4">
      <c r="A205" s="6" t="s">
        <v>45</v>
      </c>
      <c r="B205" s="11" t="s">
        <v>46</v>
      </c>
      <c r="C205" s="11" t="s">
        <v>47</v>
      </c>
      <c r="D205" s="11" t="s">
        <v>48</v>
      </c>
      <c r="E205" s="6" t="s">
        <v>107</v>
      </c>
      <c r="F205" s="11" t="s">
        <v>108</v>
      </c>
      <c r="G205" s="6" t="s">
        <v>65</v>
      </c>
      <c r="H205" s="11" t="s">
        <v>66</v>
      </c>
      <c r="I205" s="16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4"/>
      <c r="U205" s="28"/>
      <c r="V205" s="16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4"/>
      <c r="AH205" s="28"/>
      <c r="AI205" s="30"/>
      <c r="AJ205" s="31"/>
      <c r="AK205" s="31"/>
      <c r="AL205" s="32"/>
      <c r="AM205" s="34"/>
      <c r="AN205" s="34"/>
      <c r="AO205" s="31"/>
      <c r="AP205" s="35"/>
      <c r="AQ205" s="35"/>
      <c r="AR205" s="36"/>
    </row>
    <row r="206" spans="1:44" s="1" customFormat="1" ht="15.75" customHeight="1" x14ac:dyDescent="0.4">
      <c r="A206" s="45" t="str">
        <f t="shared" si="0"/>
        <v>2L8698 - Liikuntapuisto</v>
      </c>
      <c r="B206" s="45"/>
      <c r="C206" s="45"/>
      <c r="D206" s="45"/>
      <c r="E206" s="45"/>
      <c r="F206" s="45"/>
      <c r="G206" s="45"/>
      <c r="H206" s="46"/>
      <c r="I206" s="41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3"/>
      <c r="U206" s="44"/>
      <c r="V206" s="41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3"/>
      <c r="AH206" s="44"/>
      <c r="AI206" s="41"/>
      <c r="AJ206" s="42"/>
      <c r="AK206" s="42"/>
      <c r="AL206" s="42"/>
      <c r="AM206" s="44"/>
      <c r="AN206" s="27"/>
      <c r="AO206" s="19"/>
      <c r="AP206" s="19"/>
      <c r="AQ206" s="19"/>
      <c r="AR206" s="23">
        <f t="shared" si="1"/>
        <v>1</v>
      </c>
    </row>
    <row r="207" spans="1:44" s="1" customFormat="1" ht="15.75" customHeight="1" x14ac:dyDescent="0.4">
      <c r="A207" s="6" t="s">
        <v>45</v>
      </c>
      <c r="B207" s="11" t="s">
        <v>46</v>
      </c>
      <c r="C207" s="11" t="s">
        <v>47</v>
      </c>
      <c r="D207" s="11" t="s">
        <v>48</v>
      </c>
      <c r="E207" s="6" t="s">
        <v>109</v>
      </c>
      <c r="F207" s="11" t="s">
        <v>110</v>
      </c>
      <c r="G207" s="6" t="s">
        <v>51</v>
      </c>
      <c r="H207" s="11" t="s">
        <v>52</v>
      </c>
      <c r="I207" s="16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4"/>
      <c r="U207" s="28"/>
      <c r="V207" s="16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4"/>
      <c r="AH207" s="28"/>
      <c r="AI207" s="30">
        <v>0</v>
      </c>
      <c r="AJ207" s="31">
        <v>0</v>
      </c>
      <c r="AK207" s="31">
        <v>0</v>
      </c>
      <c r="AL207" s="32">
        <v>0</v>
      </c>
      <c r="AM207" s="34">
        <v>80000</v>
      </c>
      <c r="AN207" s="34"/>
      <c r="AO207" s="31">
        <v>0</v>
      </c>
      <c r="AP207" s="35">
        <v>0</v>
      </c>
      <c r="AQ207" s="35">
        <v>0</v>
      </c>
      <c r="AR207" s="36">
        <v>0</v>
      </c>
    </row>
    <row r="208" spans="1:44" s="1" customFormat="1" ht="15.75" hidden="1" customHeight="1" x14ac:dyDescent="0.4">
      <c r="A208" s="6" t="s">
        <v>45</v>
      </c>
      <c r="B208" s="11" t="s">
        <v>46</v>
      </c>
      <c r="C208" s="11" t="s">
        <v>47</v>
      </c>
      <c r="D208" s="11" t="s">
        <v>48</v>
      </c>
      <c r="E208" s="6" t="s">
        <v>109</v>
      </c>
      <c r="F208" s="11" t="s">
        <v>110</v>
      </c>
      <c r="G208" s="6" t="s">
        <v>53</v>
      </c>
      <c r="H208" s="11" t="s">
        <v>54</v>
      </c>
      <c r="I208" s="16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4"/>
      <c r="U208" s="28"/>
      <c r="V208" s="16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4"/>
      <c r="AH208" s="28"/>
      <c r="AI208" s="30"/>
      <c r="AJ208" s="31"/>
      <c r="AK208" s="31"/>
      <c r="AL208" s="32"/>
      <c r="AM208" s="34"/>
      <c r="AN208" s="34"/>
      <c r="AO208" s="31"/>
      <c r="AP208" s="35"/>
      <c r="AQ208" s="35"/>
      <c r="AR208" s="36"/>
    </row>
    <row r="209" spans="1:44" s="1" customFormat="1" ht="15.75" hidden="1" customHeight="1" x14ac:dyDescent="0.4">
      <c r="A209" s="6" t="s">
        <v>45</v>
      </c>
      <c r="B209" s="11" t="s">
        <v>46</v>
      </c>
      <c r="C209" s="11" t="s">
        <v>47</v>
      </c>
      <c r="D209" s="11" t="s">
        <v>48</v>
      </c>
      <c r="E209" s="6" t="s">
        <v>109</v>
      </c>
      <c r="F209" s="11" t="s">
        <v>110</v>
      </c>
      <c r="G209" s="6" t="s">
        <v>55</v>
      </c>
      <c r="H209" s="11" t="s">
        <v>56</v>
      </c>
      <c r="I209" s="16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4"/>
      <c r="U209" s="28"/>
      <c r="V209" s="16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4"/>
      <c r="AH209" s="28"/>
      <c r="AI209" s="30"/>
      <c r="AJ209" s="31"/>
      <c r="AK209" s="31"/>
      <c r="AL209" s="32"/>
      <c r="AM209" s="34"/>
      <c r="AN209" s="34"/>
      <c r="AO209" s="31"/>
      <c r="AP209" s="35"/>
      <c r="AQ209" s="35"/>
      <c r="AR209" s="36"/>
    </row>
    <row r="210" spans="1:44" s="1" customFormat="1" ht="15.75" hidden="1" customHeight="1" x14ac:dyDescent="0.4">
      <c r="A210" s="6" t="s">
        <v>45</v>
      </c>
      <c r="B210" s="11" t="s">
        <v>46</v>
      </c>
      <c r="C210" s="11" t="s">
        <v>47</v>
      </c>
      <c r="D210" s="11" t="s">
        <v>48</v>
      </c>
      <c r="E210" s="6" t="s">
        <v>109</v>
      </c>
      <c r="F210" s="11" t="s">
        <v>110</v>
      </c>
      <c r="G210" s="6" t="s">
        <v>57</v>
      </c>
      <c r="H210" s="11" t="s">
        <v>58</v>
      </c>
      <c r="I210" s="16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4"/>
      <c r="U210" s="28"/>
      <c r="V210" s="16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4"/>
      <c r="AH210" s="28"/>
      <c r="AI210" s="30"/>
      <c r="AJ210" s="31"/>
      <c r="AK210" s="31"/>
      <c r="AL210" s="32"/>
      <c r="AM210" s="34"/>
      <c r="AN210" s="34"/>
      <c r="AO210" s="31"/>
      <c r="AP210" s="35"/>
      <c r="AQ210" s="35"/>
      <c r="AR210" s="36"/>
    </row>
    <row r="211" spans="1:44" s="1" customFormat="1" ht="15.75" hidden="1" customHeight="1" x14ac:dyDescent="0.4">
      <c r="A211" s="6" t="s">
        <v>45</v>
      </c>
      <c r="B211" s="11" t="s">
        <v>46</v>
      </c>
      <c r="C211" s="11" t="s">
        <v>47</v>
      </c>
      <c r="D211" s="11" t="s">
        <v>48</v>
      </c>
      <c r="E211" s="6" t="s">
        <v>109</v>
      </c>
      <c r="F211" s="11" t="s">
        <v>110</v>
      </c>
      <c r="G211" s="6" t="s">
        <v>59</v>
      </c>
      <c r="H211" s="11" t="s">
        <v>60</v>
      </c>
      <c r="I211" s="16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4"/>
      <c r="U211" s="28"/>
      <c r="V211" s="16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4"/>
      <c r="AH211" s="28"/>
      <c r="AI211" s="30"/>
      <c r="AJ211" s="31"/>
      <c r="AK211" s="31"/>
      <c r="AL211" s="32"/>
      <c r="AM211" s="34"/>
      <c r="AN211" s="34"/>
      <c r="AO211" s="31"/>
      <c r="AP211" s="35"/>
      <c r="AQ211" s="35"/>
      <c r="AR211" s="36"/>
    </row>
    <row r="212" spans="1:44" s="1" customFormat="1" ht="15.75" hidden="1" customHeight="1" x14ac:dyDescent="0.4">
      <c r="A212" s="6" t="s">
        <v>45</v>
      </c>
      <c r="B212" s="11" t="s">
        <v>46</v>
      </c>
      <c r="C212" s="11" t="s">
        <v>47</v>
      </c>
      <c r="D212" s="11" t="s">
        <v>48</v>
      </c>
      <c r="E212" s="6" t="s">
        <v>109</v>
      </c>
      <c r="F212" s="11" t="s">
        <v>110</v>
      </c>
      <c r="G212" s="6" t="s">
        <v>61</v>
      </c>
      <c r="H212" s="11" t="s">
        <v>62</v>
      </c>
      <c r="I212" s="16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4"/>
      <c r="U212" s="28"/>
      <c r="V212" s="16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4"/>
      <c r="AH212" s="28"/>
      <c r="AI212" s="30"/>
      <c r="AJ212" s="31"/>
      <c r="AK212" s="31"/>
      <c r="AL212" s="32"/>
      <c r="AM212" s="34"/>
      <c r="AN212" s="34"/>
      <c r="AO212" s="31"/>
      <c r="AP212" s="35"/>
      <c r="AQ212" s="35"/>
      <c r="AR212" s="36"/>
    </row>
    <row r="213" spans="1:44" s="1" customFormat="1" ht="15.75" customHeight="1" x14ac:dyDescent="0.4">
      <c r="A213" s="6" t="s">
        <v>45</v>
      </c>
      <c r="B213" s="11" t="s">
        <v>46</v>
      </c>
      <c r="C213" s="11" t="s">
        <v>47</v>
      </c>
      <c r="D213" s="11" t="s">
        <v>48</v>
      </c>
      <c r="E213" s="6" t="s">
        <v>109</v>
      </c>
      <c r="F213" s="11" t="s">
        <v>110</v>
      </c>
      <c r="G213" s="6" t="s">
        <v>63</v>
      </c>
      <c r="H213" s="11" t="s">
        <v>64</v>
      </c>
      <c r="I213" s="16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4"/>
      <c r="U213" s="28"/>
      <c r="V213" s="16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4"/>
      <c r="AH213" s="28"/>
      <c r="AI213" s="30">
        <v>0</v>
      </c>
      <c r="AJ213" s="31">
        <v>0</v>
      </c>
      <c r="AK213" s="31">
        <v>0</v>
      </c>
      <c r="AL213" s="32">
        <v>0</v>
      </c>
      <c r="AM213" s="34">
        <v>-16800</v>
      </c>
      <c r="AN213" s="34"/>
      <c r="AO213" s="31">
        <v>0</v>
      </c>
      <c r="AP213" s="35">
        <v>0</v>
      </c>
      <c r="AQ213" s="35">
        <v>0</v>
      </c>
      <c r="AR213" s="36">
        <v>0</v>
      </c>
    </row>
    <row r="214" spans="1:44" s="1" customFormat="1" ht="15.75" hidden="1" customHeight="1" x14ac:dyDescent="0.4">
      <c r="A214" s="6" t="s">
        <v>45</v>
      </c>
      <c r="B214" s="11" t="s">
        <v>46</v>
      </c>
      <c r="C214" s="11" t="s">
        <v>47</v>
      </c>
      <c r="D214" s="11" t="s">
        <v>48</v>
      </c>
      <c r="E214" s="6" t="s">
        <v>109</v>
      </c>
      <c r="F214" s="11" t="s">
        <v>110</v>
      </c>
      <c r="G214" s="6" t="s">
        <v>65</v>
      </c>
      <c r="H214" s="11" t="s">
        <v>66</v>
      </c>
      <c r="I214" s="16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4"/>
      <c r="U214" s="28"/>
      <c r="V214" s="16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4"/>
      <c r="AH214" s="28"/>
      <c r="AI214" s="30"/>
      <c r="AJ214" s="31"/>
      <c r="AK214" s="31"/>
      <c r="AL214" s="32"/>
      <c r="AM214" s="34"/>
      <c r="AN214" s="34"/>
      <c r="AO214" s="31"/>
      <c r="AP214" s="35"/>
      <c r="AQ214" s="35"/>
      <c r="AR214" s="36"/>
    </row>
    <row r="215" spans="1:44" s="1" customFormat="1" ht="15.75" customHeight="1" x14ac:dyDescent="0.4">
      <c r="A215" s="45" t="str">
        <f t="shared" si="0"/>
        <v>2L8697 - Pväkodin piha</v>
      </c>
      <c r="B215" s="45"/>
      <c r="C215" s="45"/>
      <c r="D215" s="45"/>
      <c r="E215" s="45"/>
      <c r="F215" s="45"/>
      <c r="G215" s="45"/>
      <c r="H215" s="46"/>
      <c r="I215" s="38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0"/>
      <c r="U215" s="44"/>
      <c r="V215" s="41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3"/>
      <c r="AH215" s="44"/>
      <c r="AI215" s="41"/>
      <c r="AJ215" s="42"/>
      <c r="AK215" s="42"/>
      <c r="AL215" s="42"/>
      <c r="AM215" s="44"/>
      <c r="AN215" s="27"/>
      <c r="AO215" s="19"/>
      <c r="AP215" s="19"/>
      <c r="AQ215" s="19"/>
      <c r="AR215" s="23">
        <f t="shared" si="1"/>
        <v>1</v>
      </c>
    </row>
    <row r="216" spans="1:44" s="1" customFormat="1" ht="15.75" customHeight="1" x14ac:dyDescent="0.4">
      <c r="A216" s="6" t="s">
        <v>45</v>
      </c>
      <c r="B216" s="11" t="s">
        <v>46</v>
      </c>
      <c r="C216" s="11" t="s">
        <v>47</v>
      </c>
      <c r="D216" s="11" t="s">
        <v>48</v>
      </c>
      <c r="E216" s="6" t="s">
        <v>111</v>
      </c>
      <c r="F216" s="11" t="s">
        <v>112</v>
      </c>
      <c r="G216" s="6" t="s">
        <v>51</v>
      </c>
      <c r="H216" s="11" t="s">
        <v>52</v>
      </c>
      <c r="I216" s="16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4"/>
      <c r="U216" s="28"/>
      <c r="V216" s="16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4"/>
      <c r="AH216" s="28"/>
      <c r="AI216" s="30">
        <v>0</v>
      </c>
      <c r="AJ216" s="31">
        <v>0</v>
      </c>
      <c r="AK216" s="31">
        <v>0</v>
      </c>
      <c r="AL216" s="32">
        <v>0</v>
      </c>
      <c r="AM216" s="34">
        <v>30000</v>
      </c>
      <c r="AN216" s="34"/>
      <c r="AO216" s="31">
        <v>0</v>
      </c>
      <c r="AP216" s="35">
        <v>0</v>
      </c>
      <c r="AQ216" s="35">
        <v>0</v>
      </c>
      <c r="AR216" s="36">
        <v>0</v>
      </c>
    </row>
    <row r="217" spans="1:44" s="1" customFormat="1" ht="15.75" hidden="1" customHeight="1" x14ac:dyDescent="0.4">
      <c r="A217" s="6" t="s">
        <v>45</v>
      </c>
      <c r="B217" s="11" t="s">
        <v>46</v>
      </c>
      <c r="C217" s="11" t="s">
        <v>47</v>
      </c>
      <c r="D217" s="11" t="s">
        <v>48</v>
      </c>
      <c r="E217" s="6" t="s">
        <v>111</v>
      </c>
      <c r="F217" s="11" t="s">
        <v>112</v>
      </c>
      <c r="G217" s="6" t="s">
        <v>53</v>
      </c>
      <c r="H217" s="11" t="s">
        <v>54</v>
      </c>
      <c r="I217" s="16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4"/>
      <c r="U217" s="28"/>
      <c r="V217" s="16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4"/>
      <c r="AH217" s="28"/>
      <c r="AI217" s="30"/>
      <c r="AJ217" s="31"/>
      <c r="AK217" s="31"/>
      <c r="AL217" s="32"/>
      <c r="AM217" s="34"/>
      <c r="AN217" s="34"/>
      <c r="AO217" s="31"/>
      <c r="AP217" s="35"/>
      <c r="AQ217" s="35"/>
      <c r="AR217" s="36"/>
    </row>
    <row r="218" spans="1:44" s="1" customFormat="1" ht="15.75" hidden="1" customHeight="1" x14ac:dyDescent="0.4">
      <c r="A218" s="6" t="s">
        <v>45</v>
      </c>
      <c r="B218" s="11" t="s">
        <v>46</v>
      </c>
      <c r="C218" s="11" t="s">
        <v>47</v>
      </c>
      <c r="D218" s="11" t="s">
        <v>48</v>
      </c>
      <c r="E218" s="6" t="s">
        <v>111</v>
      </c>
      <c r="F218" s="11" t="s">
        <v>112</v>
      </c>
      <c r="G218" s="6" t="s">
        <v>55</v>
      </c>
      <c r="H218" s="11" t="s">
        <v>56</v>
      </c>
      <c r="I218" s="16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4"/>
      <c r="U218" s="28"/>
      <c r="V218" s="16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4"/>
      <c r="AH218" s="28"/>
      <c r="AI218" s="30"/>
      <c r="AJ218" s="31"/>
      <c r="AK218" s="31"/>
      <c r="AL218" s="32"/>
      <c r="AM218" s="34"/>
      <c r="AN218" s="34"/>
      <c r="AO218" s="31"/>
      <c r="AP218" s="35"/>
      <c r="AQ218" s="35"/>
      <c r="AR218" s="36"/>
    </row>
    <row r="219" spans="1:44" s="1" customFormat="1" ht="15.75" hidden="1" customHeight="1" x14ac:dyDescent="0.4">
      <c r="A219" s="6" t="s">
        <v>45</v>
      </c>
      <c r="B219" s="11" t="s">
        <v>46</v>
      </c>
      <c r="C219" s="11" t="s">
        <v>47</v>
      </c>
      <c r="D219" s="11" t="s">
        <v>48</v>
      </c>
      <c r="E219" s="6" t="s">
        <v>111</v>
      </c>
      <c r="F219" s="11" t="s">
        <v>112</v>
      </c>
      <c r="G219" s="6" t="s">
        <v>57</v>
      </c>
      <c r="H219" s="11" t="s">
        <v>58</v>
      </c>
      <c r="I219" s="16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4"/>
      <c r="U219" s="28"/>
      <c r="V219" s="16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4"/>
      <c r="AH219" s="28"/>
      <c r="AI219" s="30"/>
      <c r="AJ219" s="31"/>
      <c r="AK219" s="31"/>
      <c r="AL219" s="32"/>
      <c r="AM219" s="34"/>
      <c r="AN219" s="34"/>
      <c r="AO219" s="31"/>
      <c r="AP219" s="35"/>
      <c r="AQ219" s="35"/>
      <c r="AR219" s="36"/>
    </row>
    <row r="220" spans="1:44" s="1" customFormat="1" ht="15.75" hidden="1" customHeight="1" x14ac:dyDescent="0.4">
      <c r="A220" s="6" t="s">
        <v>45</v>
      </c>
      <c r="B220" s="11" t="s">
        <v>46</v>
      </c>
      <c r="C220" s="11" t="s">
        <v>47</v>
      </c>
      <c r="D220" s="11" t="s">
        <v>48</v>
      </c>
      <c r="E220" s="6" t="s">
        <v>111</v>
      </c>
      <c r="F220" s="11" t="s">
        <v>112</v>
      </c>
      <c r="G220" s="6" t="s">
        <v>59</v>
      </c>
      <c r="H220" s="11" t="s">
        <v>60</v>
      </c>
      <c r="I220" s="16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4"/>
      <c r="U220" s="28"/>
      <c r="V220" s="16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4"/>
      <c r="AH220" s="28"/>
      <c r="AI220" s="30"/>
      <c r="AJ220" s="31"/>
      <c r="AK220" s="31"/>
      <c r="AL220" s="32"/>
      <c r="AM220" s="34"/>
      <c r="AN220" s="34"/>
      <c r="AO220" s="31"/>
      <c r="AP220" s="35"/>
      <c r="AQ220" s="35"/>
      <c r="AR220" s="36"/>
    </row>
    <row r="221" spans="1:44" s="1" customFormat="1" ht="15.75" hidden="1" customHeight="1" x14ac:dyDescent="0.4">
      <c r="A221" s="6" t="s">
        <v>45</v>
      </c>
      <c r="B221" s="11" t="s">
        <v>46</v>
      </c>
      <c r="C221" s="11" t="s">
        <v>47</v>
      </c>
      <c r="D221" s="11" t="s">
        <v>48</v>
      </c>
      <c r="E221" s="6" t="s">
        <v>111</v>
      </c>
      <c r="F221" s="11" t="s">
        <v>112</v>
      </c>
      <c r="G221" s="6" t="s">
        <v>61</v>
      </c>
      <c r="H221" s="11" t="s">
        <v>62</v>
      </c>
      <c r="I221" s="16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4"/>
      <c r="U221" s="28"/>
      <c r="V221" s="16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4"/>
      <c r="AH221" s="28"/>
      <c r="AI221" s="30"/>
      <c r="AJ221" s="31"/>
      <c r="AK221" s="31"/>
      <c r="AL221" s="32"/>
      <c r="AM221" s="34"/>
      <c r="AN221" s="34"/>
      <c r="AO221" s="31"/>
      <c r="AP221" s="35"/>
      <c r="AQ221" s="35"/>
      <c r="AR221" s="36"/>
    </row>
    <row r="222" spans="1:44" s="1" customFormat="1" ht="15.75" customHeight="1" x14ac:dyDescent="0.4">
      <c r="A222" s="6" t="s">
        <v>45</v>
      </c>
      <c r="B222" s="11" t="s">
        <v>46</v>
      </c>
      <c r="C222" s="11" t="s">
        <v>47</v>
      </c>
      <c r="D222" s="11" t="s">
        <v>48</v>
      </c>
      <c r="E222" s="6" t="s">
        <v>111</v>
      </c>
      <c r="F222" s="11" t="s">
        <v>112</v>
      </c>
      <c r="G222" s="6" t="s">
        <v>63</v>
      </c>
      <c r="H222" s="11" t="s">
        <v>64</v>
      </c>
      <c r="I222" s="16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4"/>
      <c r="U222" s="28"/>
      <c r="V222" s="16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4"/>
      <c r="AH222" s="28"/>
      <c r="AI222" s="30">
        <v>0</v>
      </c>
      <c r="AJ222" s="31">
        <v>0</v>
      </c>
      <c r="AK222" s="31">
        <v>0</v>
      </c>
      <c r="AL222" s="32">
        <v>0</v>
      </c>
      <c r="AM222" s="34">
        <v>-14500</v>
      </c>
      <c r="AN222" s="34"/>
      <c r="AO222" s="31">
        <v>0</v>
      </c>
      <c r="AP222" s="35">
        <v>0</v>
      </c>
      <c r="AQ222" s="35">
        <v>0</v>
      </c>
      <c r="AR222" s="36">
        <v>0</v>
      </c>
    </row>
    <row r="223" spans="1:44" s="1" customFormat="1" ht="15.75" hidden="1" customHeight="1" x14ac:dyDescent="0.4">
      <c r="A223" s="6" t="s">
        <v>45</v>
      </c>
      <c r="B223" s="11" t="s">
        <v>46</v>
      </c>
      <c r="C223" s="11" t="s">
        <v>47</v>
      </c>
      <c r="D223" s="11" t="s">
        <v>48</v>
      </c>
      <c r="E223" s="6" t="s">
        <v>111</v>
      </c>
      <c r="F223" s="11" t="s">
        <v>112</v>
      </c>
      <c r="G223" s="6" t="s">
        <v>65</v>
      </c>
      <c r="H223" s="11" t="s">
        <v>66</v>
      </c>
      <c r="I223" s="16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4"/>
      <c r="U223" s="28"/>
      <c r="V223" s="16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4"/>
      <c r="AH223" s="28"/>
      <c r="AI223" s="30"/>
      <c r="AJ223" s="31"/>
      <c r="AK223" s="31"/>
      <c r="AL223" s="32"/>
      <c r="AM223" s="34"/>
      <c r="AN223" s="34"/>
      <c r="AO223" s="31"/>
      <c r="AP223" s="35"/>
      <c r="AQ223" s="35"/>
      <c r="AR223" s="36"/>
    </row>
    <row r="224" spans="1:44" s="1" customFormat="1" ht="15.75" hidden="1" customHeight="1" x14ac:dyDescent="0.4">
      <c r="A224" s="47" t="str">
        <f t="shared" si="0"/>
        <v>2L8645 - Omatoimikirjaston kalusteet ja</v>
      </c>
      <c r="B224" s="47"/>
      <c r="C224" s="47"/>
      <c r="D224" s="47"/>
      <c r="E224" s="47"/>
      <c r="F224" s="47"/>
      <c r="G224" s="47"/>
      <c r="H224" s="48"/>
      <c r="I224" s="15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23"/>
      <c r="U224" s="27"/>
      <c r="V224" s="15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23"/>
      <c r="AH224" s="27"/>
      <c r="AI224" s="15"/>
      <c r="AJ224" s="19"/>
      <c r="AK224" s="19"/>
      <c r="AL224" s="19"/>
      <c r="AM224" s="27"/>
      <c r="AN224" s="27"/>
      <c r="AO224" s="19"/>
      <c r="AP224" s="19"/>
      <c r="AQ224" s="19"/>
      <c r="AR224" s="23" t="str">
        <f t="shared" si="1"/>
        <v/>
      </c>
    </row>
    <row r="225" spans="1:44" s="1" customFormat="1" ht="15.75" hidden="1" customHeight="1" x14ac:dyDescent="0.4">
      <c r="A225" s="6" t="s">
        <v>45</v>
      </c>
      <c r="B225" s="11" t="s">
        <v>46</v>
      </c>
      <c r="C225" s="11" t="s">
        <v>47</v>
      </c>
      <c r="D225" s="11" t="s">
        <v>48</v>
      </c>
      <c r="E225" s="6" t="s">
        <v>113</v>
      </c>
      <c r="F225" s="11" t="s">
        <v>114</v>
      </c>
      <c r="G225" s="6" t="s">
        <v>51</v>
      </c>
      <c r="H225" s="11" t="s">
        <v>52</v>
      </c>
      <c r="I225" s="16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4"/>
      <c r="U225" s="28"/>
      <c r="V225" s="16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4"/>
      <c r="AH225" s="28"/>
      <c r="AI225" s="30"/>
      <c r="AJ225" s="31"/>
      <c r="AK225" s="31"/>
      <c r="AL225" s="32"/>
      <c r="AM225" s="34"/>
      <c r="AN225" s="34"/>
      <c r="AO225" s="31"/>
      <c r="AP225" s="35"/>
      <c r="AQ225" s="35"/>
      <c r="AR225" s="36"/>
    </row>
    <row r="226" spans="1:44" s="1" customFormat="1" ht="15.75" hidden="1" customHeight="1" x14ac:dyDescent="0.4">
      <c r="A226" s="6" t="s">
        <v>45</v>
      </c>
      <c r="B226" s="11" t="s">
        <v>46</v>
      </c>
      <c r="C226" s="11" t="s">
        <v>47</v>
      </c>
      <c r="D226" s="11" t="s">
        <v>48</v>
      </c>
      <c r="E226" s="6" t="s">
        <v>113</v>
      </c>
      <c r="F226" s="11" t="s">
        <v>114</v>
      </c>
      <c r="G226" s="6" t="s">
        <v>53</v>
      </c>
      <c r="H226" s="11" t="s">
        <v>54</v>
      </c>
      <c r="I226" s="16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4"/>
      <c r="U226" s="28"/>
      <c r="V226" s="16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4"/>
      <c r="AH226" s="28"/>
      <c r="AI226" s="30"/>
      <c r="AJ226" s="31"/>
      <c r="AK226" s="31"/>
      <c r="AL226" s="32"/>
      <c r="AM226" s="34"/>
      <c r="AN226" s="34"/>
      <c r="AO226" s="31"/>
      <c r="AP226" s="35"/>
      <c r="AQ226" s="35"/>
      <c r="AR226" s="36"/>
    </row>
    <row r="227" spans="1:44" s="1" customFormat="1" ht="15.75" hidden="1" customHeight="1" x14ac:dyDescent="0.4">
      <c r="A227" s="6" t="s">
        <v>45</v>
      </c>
      <c r="B227" s="11" t="s">
        <v>46</v>
      </c>
      <c r="C227" s="11" t="s">
        <v>47</v>
      </c>
      <c r="D227" s="11" t="s">
        <v>48</v>
      </c>
      <c r="E227" s="6" t="s">
        <v>113</v>
      </c>
      <c r="F227" s="11" t="s">
        <v>114</v>
      </c>
      <c r="G227" s="6" t="s">
        <v>55</v>
      </c>
      <c r="H227" s="11" t="s">
        <v>56</v>
      </c>
      <c r="I227" s="16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4"/>
      <c r="U227" s="28"/>
      <c r="V227" s="16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4"/>
      <c r="AH227" s="28"/>
      <c r="AI227" s="30"/>
      <c r="AJ227" s="31"/>
      <c r="AK227" s="31"/>
      <c r="AL227" s="32"/>
      <c r="AM227" s="34"/>
      <c r="AN227" s="34"/>
      <c r="AO227" s="31"/>
      <c r="AP227" s="35"/>
      <c r="AQ227" s="35"/>
      <c r="AR227" s="36"/>
    </row>
    <row r="228" spans="1:44" s="1" customFormat="1" ht="15.75" hidden="1" customHeight="1" x14ac:dyDescent="0.4">
      <c r="A228" s="6" t="s">
        <v>45</v>
      </c>
      <c r="B228" s="11" t="s">
        <v>46</v>
      </c>
      <c r="C228" s="11" t="s">
        <v>47</v>
      </c>
      <c r="D228" s="11" t="s">
        <v>48</v>
      </c>
      <c r="E228" s="6" t="s">
        <v>113</v>
      </c>
      <c r="F228" s="11" t="s">
        <v>114</v>
      </c>
      <c r="G228" s="6" t="s">
        <v>57</v>
      </c>
      <c r="H228" s="11" t="s">
        <v>58</v>
      </c>
      <c r="I228" s="16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4"/>
      <c r="U228" s="28"/>
      <c r="V228" s="16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4"/>
      <c r="AH228" s="28"/>
      <c r="AI228" s="30"/>
      <c r="AJ228" s="31"/>
      <c r="AK228" s="31"/>
      <c r="AL228" s="32"/>
      <c r="AM228" s="34"/>
      <c r="AN228" s="34"/>
      <c r="AO228" s="31"/>
      <c r="AP228" s="35"/>
      <c r="AQ228" s="35"/>
      <c r="AR228" s="36"/>
    </row>
    <row r="229" spans="1:44" s="1" customFormat="1" ht="15.75" hidden="1" customHeight="1" x14ac:dyDescent="0.4">
      <c r="A229" s="6" t="s">
        <v>45</v>
      </c>
      <c r="B229" s="11" t="s">
        <v>46</v>
      </c>
      <c r="C229" s="11" t="s">
        <v>47</v>
      </c>
      <c r="D229" s="11" t="s">
        <v>48</v>
      </c>
      <c r="E229" s="6" t="s">
        <v>113</v>
      </c>
      <c r="F229" s="11" t="s">
        <v>114</v>
      </c>
      <c r="G229" s="6" t="s">
        <v>59</v>
      </c>
      <c r="H229" s="11" t="s">
        <v>60</v>
      </c>
      <c r="I229" s="16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4"/>
      <c r="U229" s="28"/>
      <c r="V229" s="16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4"/>
      <c r="AH229" s="28"/>
      <c r="AI229" s="30"/>
      <c r="AJ229" s="31"/>
      <c r="AK229" s="31"/>
      <c r="AL229" s="32"/>
      <c r="AM229" s="34"/>
      <c r="AN229" s="34"/>
      <c r="AO229" s="31"/>
      <c r="AP229" s="35"/>
      <c r="AQ229" s="35"/>
      <c r="AR229" s="36"/>
    </row>
    <row r="230" spans="1:44" s="1" customFormat="1" ht="15.75" hidden="1" customHeight="1" x14ac:dyDescent="0.4">
      <c r="A230" s="6" t="s">
        <v>45</v>
      </c>
      <c r="B230" s="11" t="s">
        <v>46</v>
      </c>
      <c r="C230" s="11" t="s">
        <v>47</v>
      </c>
      <c r="D230" s="11" t="s">
        <v>48</v>
      </c>
      <c r="E230" s="6" t="s">
        <v>113</v>
      </c>
      <c r="F230" s="11" t="s">
        <v>114</v>
      </c>
      <c r="G230" s="6" t="s">
        <v>61</v>
      </c>
      <c r="H230" s="11" t="s">
        <v>62</v>
      </c>
      <c r="I230" s="16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4"/>
      <c r="U230" s="28"/>
      <c r="V230" s="16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4"/>
      <c r="AH230" s="28"/>
      <c r="AI230" s="30"/>
      <c r="AJ230" s="31"/>
      <c r="AK230" s="31"/>
      <c r="AL230" s="32"/>
      <c r="AM230" s="34"/>
      <c r="AN230" s="34"/>
      <c r="AO230" s="31"/>
      <c r="AP230" s="35"/>
      <c r="AQ230" s="35"/>
      <c r="AR230" s="36"/>
    </row>
    <row r="231" spans="1:44" s="1" customFormat="1" ht="15.75" hidden="1" customHeight="1" x14ac:dyDescent="0.4">
      <c r="A231" s="6" t="s">
        <v>45</v>
      </c>
      <c r="B231" s="11" t="s">
        <v>46</v>
      </c>
      <c r="C231" s="11" t="s">
        <v>47</v>
      </c>
      <c r="D231" s="11" t="s">
        <v>48</v>
      </c>
      <c r="E231" s="6" t="s">
        <v>113</v>
      </c>
      <c r="F231" s="11" t="s">
        <v>114</v>
      </c>
      <c r="G231" s="6" t="s">
        <v>63</v>
      </c>
      <c r="H231" s="11" t="s">
        <v>64</v>
      </c>
      <c r="I231" s="16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4"/>
      <c r="U231" s="28"/>
      <c r="V231" s="16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4"/>
      <c r="AH231" s="28"/>
      <c r="AI231" s="30"/>
      <c r="AJ231" s="31"/>
      <c r="AK231" s="31"/>
      <c r="AL231" s="32"/>
      <c r="AM231" s="34"/>
      <c r="AN231" s="34"/>
      <c r="AO231" s="31"/>
      <c r="AP231" s="35"/>
      <c r="AQ231" s="35"/>
      <c r="AR231" s="36"/>
    </row>
    <row r="232" spans="1:44" s="1" customFormat="1" ht="15.75" hidden="1" customHeight="1" x14ac:dyDescent="0.4">
      <c r="A232" s="6" t="s">
        <v>45</v>
      </c>
      <c r="B232" s="11" t="s">
        <v>46</v>
      </c>
      <c r="C232" s="11" t="s">
        <v>47</v>
      </c>
      <c r="D232" s="11" t="s">
        <v>48</v>
      </c>
      <c r="E232" s="6" t="s">
        <v>113</v>
      </c>
      <c r="F232" s="11" t="s">
        <v>114</v>
      </c>
      <c r="G232" s="6" t="s">
        <v>65</v>
      </c>
      <c r="H232" s="11" t="s">
        <v>66</v>
      </c>
      <c r="I232" s="16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4"/>
      <c r="U232" s="28"/>
      <c r="V232" s="16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4"/>
      <c r="AH232" s="28"/>
      <c r="AI232" s="30"/>
      <c r="AJ232" s="31"/>
      <c r="AK232" s="31"/>
      <c r="AL232" s="32"/>
      <c r="AM232" s="34"/>
      <c r="AN232" s="34"/>
      <c r="AO232" s="31"/>
      <c r="AP232" s="35"/>
      <c r="AQ232" s="35"/>
      <c r="AR232" s="36"/>
    </row>
    <row r="233" spans="1:44" s="1" customFormat="1" ht="15.75" customHeight="1" x14ac:dyDescent="0.4">
      <c r="A233" s="47" t="str">
        <f t="shared" si="0"/>
        <v>2L8696 - Koulun ruokalan kalusto</v>
      </c>
      <c r="B233" s="47"/>
      <c r="C233" s="47"/>
      <c r="D233" s="47"/>
      <c r="E233" s="47"/>
      <c r="F233" s="47"/>
      <c r="G233" s="47"/>
      <c r="H233" s="48"/>
      <c r="I233" s="15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23"/>
      <c r="U233" s="27"/>
      <c r="V233" s="15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23"/>
      <c r="AH233" s="27"/>
      <c r="AI233" s="15"/>
      <c r="AJ233" s="19"/>
      <c r="AK233" s="19"/>
      <c r="AL233" s="19"/>
      <c r="AM233" s="27"/>
      <c r="AN233" s="27"/>
      <c r="AO233" s="19"/>
      <c r="AP233" s="19"/>
      <c r="AQ233" s="19"/>
      <c r="AR233" s="23">
        <f t="shared" si="1"/>
        <v>1</v>
      </c>
    </row>
    <row r="234" spans="1:44" s="1" customFormat="1" ht="15.75" customHeight="1" x14ac:dyDescent="0.4">
      <c r="A234" s="6" t="s">
        <v>45</v>
      </c>
      <c r="B234" s="11" t="s">
        <v>46</v>
      </c>
      <c r="C234" s="11" t="s">
        <v>47</v>
      </c>
      <c r="D234" s="11" t="s">
        <v>48</v>
      </c>
      <c r="E234" s="6" t="s">
        <v>115</v>
      </c>
      <c r="F234" s="11" t="s">
        <v>116</v>
      </c>
      <c r="G234" s="6" t="s">
        <v>51</v>
      </c>
      <c r="H234" s="11" t="s">
        <v>52</v>
      </c>
      <c r="I234" s="16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4"/>
      <c r="U234" s="28"/>
      <c r="V234" s="16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4"/>
      <c r="AH234" s="28"/>
      <c r="AI234" s="30">
        <v>0</v>
      </c>
      <c r="AJ234" s="31">
        <v>0</v>
      </c>
      <c r="AK234" s="31">
        <v>0</v>
      </c>
      <c r="AL234" s="32">
        <v>0</v>
      </c>
      <c r="AM234" s="34">
        <v>25000</v>
      </c>
      <c r="AN234" s="34"/>
      <c r="AO234" s="31">
        <v>0</v>
      </c>
      <c r="AP234" s="35">
        <v>0</v>
      </c>
      <c r="AQ234" s="35">
        <v>0</v>
      </c>
      <c r="AR234" s="36">
        <v>0</v>
      </c>
    </row>
    <row r="235" spans="1:44" s="1" customFormat="1" ht="15.75" hidden="1" customHeight="1" x14ac:dyDescent="0.4">
      <c r="A235" s="6" t="s">
        <v>45</v>
      </c>
      <c r="B235" s="11" t="s">
        <v>46</v>
      </c>
      <c r="C235" s="11" t="s">
        <v>47</v>
      </c>
      <c r="D235" s="11" t="s">
        <v>48</v>
      </c>
      <c r="E235" s="6" t="s">
        <v>115</v>
      </c>
      <c r="F235" s="11" t="s">
        <v>116</v>
      </c>
      <c r="G235" s="6" t="s">
        <v>53</v>
      </c>
      <c r="H235" s="11" t="s">
        <v>54</v>
      </c>
      <c r="I235" s="16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4"/>
      <c r="U235" s="28"/>
      <c r="V235" s="16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4"/>
      <c r="AH235" s="28"/>
      <c r="AI235" s="30"/>
      <c r="AJ235" s="31"/>
      <c r="AK235" s="31"/>
      <c r="AL235" s="32"/>
      <c r="AM235" s="34"/>
      <c r="AN235" s="34"/>
      <c r="AO235" s="31"/>
      <c r="AP235" s="35"/>
      <c r="AQ235" s="35"/>
      <c r="AR235" s="36"/>
    </row>
    <row r="236" spans="1:44" s="1" customFormat="1" ht="15.75" hidden="1" customHeight="1" x14ac:dyDescent="0.4">
      <c r="A236" s="6" t="s">
        <v>45</v>
      </c>
      <c r="B236" s="11" t="s">
        <v>46</v>
      </c>
      <c r="C236" s="11" t="s">
        <v>47</v>
      </c>
      <c r="D236" s="11" t="s">
        <v>48</v>
      </c>
      <c r="E236" s="6" t="s">
        <v>115</v>
      </c>
      <c r="F236" s="11" t="s">
        <v>116</v>
      </c>
      <c r="G236" s="6" t="s">
        <v>55</v>
      </c>
      <c r="H236" s="11" t="s">
        <v>56</v>
      </c>
      <c r="I236" s="16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4"/>
      <c r="U236" s="28"/>
      <c r="V236" s="16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4"/>
      <c r="AH236" s="28"/>
      <c r="AI236" s="30"/>
      <c r="AJ236" s="31"/>
      <c r="AK236" s="31"/>
      <c r="AL236" s="32"/>
      <c r="AM236" s="34"/>
      <c r="AN236" s="34"/>
      <c r="AO236" s="31"/>
      <c r="AP236" s="35"/>
      <c r="AQ236" s="35"/>
      <c r="AR236" s="36"/>
    </row>
    <row r="237" spans="1:44" s="1" customFormat="1" ht="15.75" hidden="1" customHeight="1" x14ac:dyDescent="0.4">
      <c r="A237" s="6" t="s">
        <v>45</v>
      </c>
      <c r="B237" s="11" t="s">
        <v>46</v>
      </c>
      <c r="C237" s="11" t="s">
        <v>47</v>
      </c>
      <c r="D237" s="11" t="s">
        <v>48</v>
      </c>
      <c r="E237" s="6" t="s">
        <v>115</v>
      </c>
      <c r="F237" s="11" t="s">
        <v>116</v>
      </c>
      <c r="G237" s="6" t="s">
        <v>57</v>
      </c>
      <c r="H237" s="11" t="s">
        <v>58</v>
      </c>
      <c r="I237" s="16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4"/>
      <c r="U237" s="28"/>
      <c r="V237" s="16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4"/>
      <c r="AH237" s="28"/>
      <c r="AI237" s="30"/>
      <c r="AJ237" s="31"/>
      <c r="AK237" s="31"/>
      <c r="AL237" s="32"/>
      <c r="AM237" s="34"/>
      <c r="AN237" s="34"/>
      <c r="AO237" s="31"/>
      <c r="AP237" s="35"/>
      <c r="AQ237" s="35"/>
      <c r="AR237" s="36"/>
    </row>
    <row r="238" spans="1:44" s="1" customFormat="1" ht="15.75" hidden="1" customHeight="1" x14ac:dyDescent="0.4">
      <c r="A238" s="6" t="s">
        <v>45</v>
      </c>
      <c r="B238" s="11" t="s">
        <v>46</v>
      </c>
      <c r="C238" s="11" t="s">
        <v>47</v>
      </c>
      <c r="D238" s="11" t="s">
        <v>48</v>
      </c>
      <c r="E238" s="6" t="s">
        <v>115</v>
      </c>
      <c r="F238" s="11" t="s">
        <v>116</v>
      </c>
      <c r="G238" s="6" t="s">
        <v>59</v>
      </c>
      <c r="H238" s="11" t="s">
        <v>60</v>
      </c>
      <c r="I238" s="16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4"/>
      <c r="U238" s="28"/>
      <c r="V238" s="16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4"/>
      <c r="AH238" s="28"/>
      <c r="AI238" s="30"/>
      <c r="AJ238" s="31"/>
      <c r="AK238" s="31"/>
      <c r="AL238" s="32"/>
      <c r="AM238" s="34"/>
      <c r="AN238" s="34"/>
      <c r="AO238" s="31"/>
      <c r="AP238" s="35"/>
      <c r="AQ238" s="35"/>
      <c r="AR238" s="36"/>
    </row>
    <row r="239" spans="1:44" s="1" customFormat="1" ht="15.75" hidden="1" customHeight="1" x14ac:dyDescent="0.4">
      <c r="A239" s="6" t="s">
        <v>45</v>
      </c>
      <c r="B239" s="11" t="s">
        <v>46</v>
      </c>
      <c r="C239" s="11" t="s">
        <v>47</v>
      </c>
      <c r="D239" s="11" t="s">
        <v>48</v>
      </c>
      <c r="E239" s="6" t="s">
        <v>115</v>
      </c>
      <c r="F239" s="11" t="s">
        <v>116</v>
      </c>
      <c r="G239" s="6" t="s">
        <v>61</v>
      </c>
      <c r="H239" s="11" t="s">
        <v>62</v>
      </c>
      <c r="I239" s="16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4"/>
      <c r="U239" s="28"/>
      <c r="V239" s="16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4"/>
      <c r="AH239" s="28"/>
      <c r="AI239" s="30"/>
      <c r="AJ239" s="31"/>
      <c r="AK239" s="31"/>
      <c r="AL239" s="32"/>
      <c r="AM239" s="34"/>
      <c r="AN239" s="34"/>
      <c r="AO239" s="31"/>
      <c r="AP239" s="35"/>
      <c r="AQ239" s="35"/>
      <c r="AR239" s="36"/>
    </row>
    <row r="240" spans="1:44" s="1" customFormat="1" ht="15.75" hidden="1" customHeight="1" x14ac:dyDescent="0.4">
      <c r="A240" s="6" t="s">
        <v>45</v>
      </c>
      <c r="B240" s="11" t="s">
        <v>46</v>
      </c>
      <c r="C240" s="11" t="s">
        <v>47</v>
      </c>
      <c r="D240" s="11" t="s">
        <v>48</v>
      </c>
      <c r="E240" s="6" t="s">
        <v>115</v>
      </c>
      <c r="F240" s="11" t="s">
        <v>116</v>
      </c>
      <c r="G240" s="6" t="s">
        <v>63</v>
      </c>
      <c r="H240" s="11" t="s">
        <v>64</v>
      </c>
      <c r="I240" s="16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4"/>
      <c r="U240" s="28"/>
      <c r="V240" s="16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4"/>
      <c r="AH240" s="28"/>
      <c r="AI240" s="30"/>
      <c r="AJ240" s="31"/>
      <c r="AK240" s="31"/>
      <c r="AL240" s="32"/>
      <c r="AM240" s="34"/>
      <c r="AN240" s="34"/>
      <c r="AO240" s="31"/>
      <c r="AP240" s="35"/>
      <c r="AQ240" s="35"/>
      <c r="AR240" s="36"/>
    </row>
    <row r="241" spans="1:44" s="1" customFormat="1" ht="15.75" hidden="1" customHeight="1" x14ac:dyDescent="0.4">
      <c r="A241" s="6" t="s">
        <v>45</v>
      </c>
      <c r="B241" s="11" t="s">
        <v>46</v>
      </c>
      <c r="C241" s="11" t="s">
        <v>47</v>
      </c>
      <c r="D241" s="11" t="s">
        <v>48</v>
      </c>
      <c r="E241" s="6" t="s">
        <v>115</v>
      </c>
      <c r="F241" s="11" t="s">
        <v>116</v>
      </c>
      <c r="G241" s="6" t="s">
        <v>65</v>
      </c>
      <c r="H241" s="11" t="s">
        <v>66</v>
      </c>
      <c r="I241" s="16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4"/>
      <c r="U241" s="28"/>
      <c r="V241" s="16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4"/>
      <c r="AH241" s="28"/>
      <c r="AI241" s="30"/>
      <c r="AJ241" s="31"/>
      <c r="AK241" s="31"/>
      <c r="AL241" s="32"/>
      <c r="AM241" s="34"/>
      <c r="AN241" s="34"/>
      <c r="AO241" s="31"/>
      <c r="AP241" s="35"/>
      <c r="AQ241" s="35"/>
      <c r="AR241" s="36"/>
    </row>
    <row r="242" spans="1:44" s="1" customFormat="1" ht="15.75" hidden="1" customHeight="1" x14ac:dyDescent="0.4">
      <c r="A242" s="47" t="str">
        <f t="shared" si="0"/>
        <v>2L8015 - Osakkeet</v>
      </c>
      <c r="B242" s="47"/>
      <c r="C242" s="47"/>
      <c r="D242" s="47"/>
      <c r="E242" s="47"/>
      <c r="F242" s="47"/>
      <c r="G242" s="47"/>
      <c r="H242" s="48"/>
      <c r="I242" s="15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23"/>
      <c r="U242" s="27"/>
      <c r="V242" s="15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23"/>
      <c r="AH242" s="27"/>
      <c r="AI242" s="15"/>
      <c r="AJ242" s="19"/>
      <c r="AK242" s="19"/>
      <c r="AL242" s="19"/>
      <c r="AM242" s="27"/>
      <c r="AN242" s="27"/>
      <c r="AO242" s="19"/>
      <c r="AP242" s="19"/>
      <c r="AQ242" s="19"/>
      <c r="AR242" s="23" t="str">
        <f t="shared" si="1"/>
        <v/>
      </c>
    </row>
    <row r="243" spans="1:44" s="1" customFormat="1" ht="15.75" hidden="1" customHeight="1" x14ac:dyDescent="0.4">
      <c r="A243" s="6" t="s">
        <v>45</v>
      </c>
      <c r="B243" s="11" t="s">
        <v>46</v>
      </c>
      <c r="C243" s="11" t="s">
        <v>47</v>
      </c>
      <c r="D243" s="11" t="s">
        <v>48</v>
      </c>
      <c r="E243" s="6" t="s">
        <v>117</v>
      </c>
      <c r="F243" s="11" t="s">
        <v>118</v>
      </c>
      <c r="G243" s="6" t="s">
        <v>51</v>
      </c>
      <c r="H243" s="11" t="s">
        <v>52</v>
      </c>
      <c r="I243" s="16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4"/>
      <c r="U243" s="28"/>
      <c r="V243" s="16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4"/>
      <c r="AH243" s="28"/>
      <c r="AI243" s="30"/>
      <c r="AJ243" s="31"/>
      <c r="AK243" s="31"/>
      <c r="AL243" s="32"/>
      <c r="AM243" s="34"/>
      <c r="AN243" s="34"/>
      <c r="AO243" s="31"/>
      <c r="AP243" s="35"/>
      <c r="AQ243" s="35"/>
      <c r="AR243" s="36"/>
    </row>
    <row r="244" spans="1:44" s="1" customFormat="1" ht="15.75" hidden="1" customHeight="1" x14ac:dyDescent="0.4">
      <c r="A244" s="6" t="s">
        <v>45</v>
      </c>
      <c r="B244" s="11" t="s">
        <v>46</v>
      </c>
      <c r="C244" s="11" t="s">
        <v>47</v>
      </c>
      <c r="D244" s="11" t="s">
        <v>48</v>
      </c>
      <c r="E244" s="6" t="s">
        <v>117</v>
      </c>
      <c r="F244" s="11" t="s">
        <v>118</v>
      </c>
      <c r="G244" s="6" t="s">
        <v>53</v>
      </c>
      <c r="H244" s="11" t="s">
        <v>54</v>
      </c>
      <c r="I244" s="16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4"/>
      <c r="U244" s="28"/>
      <c r="V244" s="16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4"/>
      <c r="AH244" s="28"/>
      <c r="AI244" s="30"/>
      <c r="AJ244" s="31"/>
      <c r="AK244" s="31"/>
      <c r="AL244" s="32"/>
      <c r="AM244" s="34"/>
      <c r="AN244" s="34"/>
      <c r="AO244" s="31"/>
      <c r="AP244" s="35"/>
      <c r="AQ244" s="35"/>
      <c r="AR244" s="36"/>
    </row>
    <row r="245" spans="1:44" s="1" customFormat="1" ht="15.75" hidden="1" customHeight="1" x14ac:dyDescent="0.4">
      <c r="A245" s="6" t="s">
        <v>45</v>
      </c>
      <c r="B245" s="11" t="s">
        <v>46</v>
      </c>
      <c r="C245" s="11" t="s">
        <v>47</v>
      </c>
      <c r="D245" s="11" t="s">
        <v>48</v>
      </c>
      <c r="E245" s="6" t="s">
        <v>117</v>
      </c>
      <c r="F245" s="11" t="s">
        <v>118</v>
      </c>
      <c r="G245" s="6" t="s">
        <v>55</v>
      </c>
      <c r="H245" s="11" t="s">
        <v>56</v>
      </c>
      <c r="I245" s="16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4"/>
      <c r="U245" s="28"/>
      <c r="V245" s="16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4"/>
      <c r="AH245" s="28"/>
      <c r="AI245" s="30"/>
      <c r="AJ245" s="31"/>
      <c r="AK245" s="31"/>
      <c r="AL245" s="32"/>
      <c r="AM245" s="34"/>
      <c r="AN245" s="34"/>
      <c r="AO245" s="31"/>
      <c r="AP245" s="35"/>
      <c r="AQ245" s="35"/>
      <c r="AR245" s="36"/>
    </row>
    <row r="246" spans="1:44" s="1" customFormat="1" ht="15.75" hidden="1" customHeight="1" x14ac:dyDescent="0.4">
      <c r="A246" s="6" t="s">
        <v>45</v>
      </c>
      <c r="B246" s="11" t="s">
        <v>46</v>
      </c>
      <c r="C246" s="11" t="s">
        <v>47</v>
      </c>
      <c r="D246" s="11" t="s">
        <v>48</v>
      </c>
      <c r="E246" s="6" t="s">
        <v>117</v>
      </c>
      <c r="F246" s="11" t="s">
        <v>118</v>
      </c>
      <c r="G246" s="6" t="s">
        <v>57</v>
      </c>
      <c r="H246" s="11" t="s">
        <v>58</v>
      </c>
      <c r="I246" s="16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4"/>
      <c r="U246" s="28"/>
      <c r="V246" s="16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4"/>
      <c r="AH246" s="28"/>
      <c r="AI246" s="30"/>
      <c r="AJ246" s="31"/>
      <c r="AK246" s="31"/>
      <c r="AL246" s="32"/>
      <c r="AM246" s="34"/>
      <c r="AN246" s="34"/>
      <c r="AO246" s="31"/>
      <c r="AP246" s="35"/>
      <c r="AQ246" s="35"/>
      <c r="AR246" s="36"/>
    </row>
    <row r="247" spans="1:44" s="1" customFormat="1" ht="15.75" hidden="1" customHeight="1" x14ac:dyDescent="0.4">
      <c r="A247" s="6" t="s">
        <v>45</v>
      </c>
      <c r="B247" s="11" t="s">
        <v>46</v>
      </c>
      <c r="C247" s="11" t="s">
        <v>47</v>
      </c>
      <c r="D247" s="11" t="s">
        <v>48</v>
      </c>
      <c r="E247" s="6" t="s">
        <v>117</v>
      </c>
      <c r="F247" s="11" t="s">
        <v>118</v>
      </c>
      <c r="G247" s="6" t="s">
        <v>59</v>
      </c>
      <c r="H247" s="11" t="s">
        <v>60</v>
      </c>
      <c r="I247" s="16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4"/>
      <c r="U247" s="28"/>
      <c r="V247" s="16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4"/>
      <c r="AH247" s="28"/>
      <c r="AI247" s="30"/>
      <c r="AJ247" s="31"/>
      <c r="AK247" s="31"/>
      <c r="AL247" s="32"/>
      <c r="AM247" s="34"/>
      <c r="AN247" s="34"/>
      <c r="AO247" s="31"/>
      <c r="AP247" s="35"/>
      <c r="AQ247" s="35"/>
      <c r="AR247" s="36"/>
    </row>
    <row r="248" spans="1:44" s="1" customFormat="1" ht="15.75" hidden="1" customHeight="1" x14ac:dyDescent="0.4">
      <c r="A248" s="6" t="s">
        <v>45</v>
      </c>
      <c r="B248" s="11" t="s">
        <v>46</v>
      </c>
      <c r="C248" s="11" t="s">
        <v>47</v>
      </c>
      <c r="D248" s="11" t="s">
        <v>48</v>
      </c>
      <c r="E248" s="6" t="s">
        <v>117</v>
      </c>
      <c r="F248" s="11" t="s">
        <v>118</v>
      </c>
      <c r="G248" s="6" t="s">
        <v>61</v>
      </c>
      <c r="H248" s="11" t="s">
        <v>62</v>
      </c>
      <c r="I248" s="16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4"/>
      <c r="U248" s="28"/>
      <c r="V248" s="16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4"/>
      <c r="AH248" s="28"/>
      <c r="AI248" s="30"/>
      <c r="AJ248" s="31"/>
      <c r="AK248" s="31"/>
      <c r="AL248" s="32"/>
      <c r="AM248" s="34"/>
      <c r="AN248" s="34"/>
      <c r="AO248" s="31"/>
      <c r="AP248" s="35"/>
      <c r="AQ248" s="35"/>
      <c r="AR248" s="36"/>
    </row>
    <row r="249" spans="1:44" s="1" customFormat="1" ht="15.75" hidden="1" customHeight="1" x14ac:dyDescent="0.4">
      <c r="A249" s="6" t="s">
        <v>45</v>
      </c>
      <c r="B249" s="11" t="s">
        <v>46</v>
      </c>
      <c r="C249" s="11" t="s">
        <v>47</v>
      </c>
      <c r="D249" s="11" t="s">
        <v>48</v>
      </c>
      <c r="E249" s="6" t="s">
        <v>117</v>
      </c>
      <c r="F249" s="11" t="s">
        <v>118</v>
      </c>
      <c r="G249" s="6" t="s">
        <v>63</v>
      </c>
      <c r="H249" s="11" t="s">
        <v>64</v>
      </c>
      <c r="I249" s="16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4"/>
      <c r="U249" s="28"/>
      <c r="V249" s="16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4"/>
      <c r="AH249" s="28"/>
      <c r="AI249" s="30"/>
      <c r="AJ249" s="31"/>
      <c r="AK249" s="31"/>
      <c r="AL249" s="32"/>
      <c r="AM249" s="34"/>
      <c r="AN249" s="34"/>
      <c r="AO249" s="31"/>
      <c r="AP249" s="35"/>
      <c r="AQ249" s="35"/>
      <c r="AR249" s="36"/>
    </row>
    <row r="250" spans="1:44" s="1" customFormat="1" ht="15.75" hidden="1" customHeight="1" x14ac:dyDescent="0.4">
      <c r="A250" s="6" t="s">
        <v>45</v>
      </c>
      <c r="B250" s="11" t="s">
        <v>46</v>
      </c>
      <c r="C250" s="11" t="s">
        <v>47</v>
      </c>
      <c r="D250" s="11" t="s">
        <v>48</v>
      </c>
      <c r="E250" s="6" t="s">
        <v>117</v>
      </c>
      <c r="F250" s="11" t="s">
        <v>118</v>
      </c>
      <c r="G250" s="6" t="s">
        <v>65</v>
      </c>
      <c r="H250" s="11" t="s">
        <v>66</v>
      </c>
      <c r="I250" s="16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4"/>
      <c r="U250" s="28"/>
      <c r="V250" s="16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4"/>
      <c r="AH250" s="28"/>
      <c r="AI250" s="30"/>
      <c r="AJ250" s="31"/>
      <c r="AK250" s="31"/>
      <c r="AL250" s="32"/>
      <c r="AM250" s="34"/>
      <c r="AN250" s="34"/>
      <c r="AO250" s="31"/>
      <c r="AP250" s="35"/>
      <c r="AQ250" s="35"/>
      <c r="AR250" s="36"/>
    </row>
    <row r="251" spans="1:44" s="1" customFormat="1" ht="15.75" customHeight="1" x14ac:dyDescent="0.4">
      <c r="A251" s="47" t="str">
        <f t="shared" si="0"/>
        <v>2L10000 - Investoinnit</v>
      </c>
      <c r="B251" s="47"/>
      <c r="C251" s="47"/>
      <c r="D251" s="47"/>
      <c r="E251" s="47"/>
      <c r="F251" s="47"/>
      <c r="G251" s="47"/>
      <c r="H251" s="48"/>
      <c r="I251" s="15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23"/>
      <c r="U251" s="27"/>
      <c r="V251" s="15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23"/>
      <c r="AH251" s="27"/>
      <c r="AI251" s="15"/>
      <c r="AJ251" s="19"/>
      <c r="AK251" s="19"/>
      <c r="AL251" s="19"/>
      <c r="AM251" s="27"/>
      <c r="AN251" s="27"/>
      <c r="AO251" s="19"/>
      <c r="AP251" s="19"/>
      <c r="AQ251" s="19"/>
      <c r="AR251" s="23">
        <f t="shared" si="1"/>
        <v>1</v>
      </c>
    </row>
    <row r="252" spans="1:44" s="1" customFormat="1" ht="15.75" customHeight="1" x14ac:dyDescent="0.4">
      <c r="A252" s="6" t="s">
        <v>45</v>
      </c>
      <c r="B252" s="11" t="s">
        <v>46</v>
      </c>
      <c r="C252" s="11" t="s">
        <v>47</v>
      </c>
      <c r="D252" s="11" t="s">
        <v>48</v>
      </c>
      <c r="E252" s="6" t="s">
        <v>119</v>
      </c>
      <c r="F252" s="11" t="s">
        <v>120</v>
      </c>
      <c r="G252" s="6" t="s">
        <v>51</v>
      </c>
      <c r="H252" s="11" t="s">
        <v>52</v>
      </c>
      <c r="I252" s="16">
        <v>0</v>
      </c>
      <c r="J252" s="20">
        <v>0</v>
      </c>
      <c r="K252" s="20">
        <v>3980.57</v>
      </c>
      <c r="L252" s="20">
        <v>18490.16</v>
      </c>
      <c r="M252" s="20">
        <v>15657.07</v>
      </c>
      <c r="N252" s="20">
        <v>99288.91</v>
      </c>
      <c r="O252" s="20">
        <v>19347.71</v>
      </c>
      <c r="P252" s="20">
        <v>2774.3600000000201</v>
      </c>
      <c r="Q252" s="20">
        <v>10625.82</v>
      </c>
      <c r="R252" s="20">
        <v>0</v>
      </c>
      <c r="S252" s="20">
        <v>0</v>
      </c>
      <c r="T252" s="24">
        <v>0</v>
      </c>
      <c r="U252" s="28">
        <v>170164.6</v>
      </c>
      <c r="V252" s="16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4"/>
      <c r="AH252" s="28"/>
      <c r="AI252" s="30">
        <v>0</v>
      </c>
      <c r="AJ252" s="31">
        <v>0</v>
      </c>
      <c r="AK252" s="31">
        <v>0</v>
      </c>
      <c r="AL252" s="32">
        <v>0</v>
      </c>
      <c r="AM252" s="34">
        <v>405000</v>
      </c>
      <c r="AN252" s="34"/>
      <c r="AO252" s="31">
        <v>385000</v>
      </c>
      <c r="AP252" s="35">
        <v>200000</v>
      </c>
      <c r="AQ252" s="35">
        <v>165000</v>
      </c>
      <c r="AR252" s="36">
        <v>0</v>
      </c>
    </row>
    <row r="253" spans="1:44" s="1" customFormat="1" ht="15.75" hidden="1" customHeight="1" x14ac:dyDescent="0.4">
      <c r="A253" s="6" t="s">
        <v>45</v>
      </c>
      <c r="B253" s="11" t="s">
        <v>46</v>
      </c>
      <c r="C253" s="11" t="s">
        <v>47</v>
      </c>
      <c r="D253" s="11" t="s">
        <v>48</v>
      </c>
      <c r="E253" s="6" t="s">
        <v>119</v>
      </c>
      <c r="F253" s="11" t="s">
        <v>120</v>
      </c>
      <c r="G253" s="6" t="s">
        <v>53</v>
      </c>
      <c r="H253" s="11" t="s">
        <v>54</v>
      </c>
      <c r="I253" s="16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4"/>
      <c r="U253" s="28"/>
      <c r="V253" s="16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4"/>
      <c r="AH253" s="28"/>
      <c r="AI253" s="30"/>
      <c r="AJ253" s="31"/>
      <c r="AK253" s="31"/>
      <c r="AL253" s="32"/>
      <c r="AM253" s="34"/>
      <c r="AN253" s="34"/>
      <c r="AO253" s="31"/>
      <c r="AP253" s="35"/>
      <c r="AQ253" s="35"/>
      <c r="AR253" s="36"/>
    </row>
    <row r="254" spans="1:44" s="1" customFormat="1" ht="15.75" hidden="1" customHeight="1" x14ac:dyDescent="0.4">
      <c r="A254" s="6" t="s">
        <v>45</v>
      </c>
      <c r="B254" s="11" t="s">
        <v>46</v>
      </c>
      <c r="C254" s="11" t="s">
        <v>47</v>
      </c>
      <c r="D254" s="11" t="s">
        <v>48</v>
      </c>
      <c r="E254" s="6" t="s">
        <v>119</v>
      </c>
      <c r="F254" s="11" t="s">
        <v>120</v>
      </c>
      <c r="G254" s="6" t="s">
        <v>55</v>
      </c>
      <c r="H254" s="11" t="s">
        <v>56</v>
      </c>
      <c r="I254" s="16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4"/>
      <c r="U254" s="28"/>
      <c r="V254" s="16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4"/>
      <c r="AH254" s="28"/>
      <c r="AI254" s="30"/>
      <c r="AJ254" s="31"/>
      <c r="AK254" s="31"/>
      <c r="AL254" s="32"/>
      <c r="AM254" s="34"/>
      <c r="AN254" s="34"/>
      <c r="AO254" s="31"/>
      <c r="AP254" s="35"/>
      <c r="AQ254" s="35"/>
      <c r="AR254" s="36"/>
    </row>
    <row r="255" spans="1:44" s="1" customFormat="1" ht="15.75" hidden="1" customHeight="1" x14ac:dyDescent="0.4">
      <c r="A255" s="6" t="s">
        <v>45</v>
      </c>
      <c r="B255" s="11" t="s">
        <v>46</v>
      </c>
      <c r="C255" s="11" t="s">
        <v>47</v>
      </c>
      <c r="D255" s="11" t="s">
        <v>48</v>
      </c>
      <c r="E255" s="6" t="s">
        <v>119</v>
      </c>
      <c r="F255" s="11" t="s">
        <v>120</v>
      </c>
      <c r="G255" s="6" t="s">
        <v>57</v>
      </c>
      <c r="H255" s="11" t="s">
        <v>58</v>
      </c>
      <c r="I255" s="16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4"/>
      <c r="U255" s="28"/>
      <c r="V255" s="16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4"/>
      <c r="AH255" s="28"/>
      <c r="AI255" s="30"/>
      <c r="AJ255" s="31"/>
      <c r="AK255" s="31"/>
      <c r="AL255" s="32"/>
      <c r="AM255" s="34"/>
      <c r="AN255" s="34"/>
      <c r="AO255" s="31"/>
      <c r="AP255" s="35"/>
      <c r="AQ255" s="35"/>
      <c r="AR255" s="36"/>
    </row>
    <row r="256" spans="1:44" s="1" customFormat="1" ht="15.75" hidden="1" customHeight="1" x14ac:dyDescent="0.4">
      <c r="A256" s="6" t="s">
        <v>45</v>
      </c>
      <c r="B256" s="11" t="s">
        <v>46</v>
      </c>
      <c r="C256" s="11" t="s">
        <v>47</v>
      </c>
      <c r="D256" s="11" t="s">
        <v>48</v>
      </c>
      <c r="E256" s="6" t="s">
        <v>119</v>
      </c>
      <c r="F256" s="11" t="s">
        <v>120</v>
      </c>
      <c r="G256" s="6" t="s">
        <v>59</v>
      </c>
      <c r="H256" s="11" t="s">
        <v>60</v>
      </c>
      <c r="I256" s="16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4"/>
      <c r="U256" s="28"/>
      <c r="V256" s="16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4"/>
      <c r="AH256" s="28"/>
      <c r="AI256" s="30"/>
      <c r="AJ256" s="31"/>
      <c r="AK256" s="31"/>
      <c r="AL256" s="32"/>
      <c r="AM256" s="34"/>
      <c r="AN256" s="34"/>
      <c r="AO256" s="31"/>
      <c r="AP256" s="35"/>
      <c r="AQ256" s="35"/>
      <c r="AR256" s="36"/>
    </row>
    <row r="257" spans="1:44" s="1" customFormat="1" ht="15.75" hidden="1" customHeight="1" x14ac:dyDescent="0.4">
      <c r="A257" s="6" t="s">
        <v>45</v>
      </c>
      <c r="B257" s="11" t="s">
        <v>46</v>
      </c>
      <c r="C257" s="11" t="s">
        <v>47</v>
      </c>
      <c r="D257" s="11" t="s">
        <v>48</v>
      </c>
      <c r="E257" s="6" t="s">
        <v>119</v>
      </c>
      <c r="F257" s="11" t="s">
        <v>120</v>
      </c>
      <c r="G257" s="6" t="s">
        <v>61</v>
      </c>
      <c r="H257" s="11" t="s">
        <v>62</v>
      </c>
      <c r="I257" s="16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4"/>
      <c r="U257" s="28"/>
      <c r="V257" s="16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4"/>
      <c r="AH257" s="28"/>
      <c r="AI257" s="30"/>
      <c r="AJ257" s="31"/>
      <c r="AK257" s="31"/>
      <c r="AL257" s="32"/>
      <c r="AM257" s="34"/>
      <c r="AN257" s="34"/>
      <c r="AO257" s="31"/>
      <c r="AP257" s="35"/>
      <c r="AQ257" s="35"/>
      <c r="AR257" s="36"/>
    </row>
    <row r="258" spans="1:44" s="1" customFormat="1" ht="15.75" customHeight="1" x14ac:dyDescent="0.4">
      <c r="A258" s="6" t="s">
        <v>45</v>
      </c>
      <c r="B258" s="11" t="s">
        <v>46</v>
      </c>
      <c r="C258" s="11" t="s">
        <v>47</v>
      </c>
      <c r="D258" s="11" t="s">
        <v>48</v>
      </c>
      <c r="E258" s="6" t="s">
        <v>119</v>
      </c>
      <c r="F258" s="11" t="s">
        <v>120</v>
      </c>
      <c r="G258" s="6" t="s">
        <v>63</v>
      </c>
      <c r="H258" s="11" t="s">
        <v>64</v>
      </c>
      <c r="I258" s="16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4"/>
      <c r="U258" s="28"/>
      <c r="V258" s="16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4"/>
      <c r="AH258" s="28"/>
      <c r="AI258" s="30">
        <v>0</v>
      </c>
      <c r="AJ258" s="31">
        <v>0</v>
      </c>
      <c r="AK258" s="31">
        <v>0</v>
      </c>
      <c r="AL258" s="32">
        <v>0</v>
      </c>
      <c r="AM258" s="34">
        <v>-31300</v>
      </c>
      <c r="AN258" s="34"/>
      <c r="AO258" s="31">
        <v>0</v>
      </c>
      <c r="AP258" s="35">
        <v>0</v>
      </c>
      <c r="AQ258" s="35">
        <v>0</v>
      </c>
      <c r="AR258" s="36">
        <v>0</v>
      </c>
    </row>
    <row r="259" spans="1:44" s="1" customFormat="1" ht="15.75" hidden="1" customHeight="1" x14ac:dyDescent="0.4">
      <c r="A259" s="6" t="s">
        <v>45</v>
      </c>
      <c r="B259" s="11" t="s">
        <v>46</v>
      </c>
      <c r="C259" s="11" t="s">
        <v>47</v>
      </c>
      <c r="D259" s="11" t="s">
        <v>48</v>
      </c>
      <c r="E259" s="6" t="s">
        <v>119</v>
      </c>
      <c r="F259" s="11" t="s">
        <v>120</v>
      </c>
      <c r="G259" s="6" t="s">
        <v>65</v>
      </c>
      <c r="H259" s="11" t="s">
        <v>66</v>
      </c>
      <c r="I259" s="16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4"/>
      <c r="U259" s="28"/>
      <c r="V259" s="16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4"/>
      <c r="AH259" s="28"/>
      <c r="AI259" s="30"/>
      <c r="AJ259" s="31"/>
      <c r="AK259" s="31"/>
      <c r="AL259" s="32"/>
      <c r="AM259" s="34"/>
      <c r="AN259" s="34"/>
      <c r="AO259" s="31"/>
      <c r="AP259" s="35"/>
      <c r="AQ259" s="35"/>
      <c r="AR259" s="36"/>
    </row>
  </sheetData>
  <sheetProtection autoFilter="0"/>
  <mergeCells count="30">
    <mergeCell ref="A2:AR2"/>
    <mergeCell ref="A8:H8"/>
    <mergeCell ref="A4:AR4"/>
    <mergeCell ref="A17:H17"/>
    <mergeCell ref="A26:H26"/>
    <mergeCell ref="A35:H35"/>
    <mergeCell ref="A44:H44"/>
    <mergeCell ref="A53:H53"/>
    <mergeCell ref="A62:H62"/>
    <mergeCell ref="A71:H71"/>
    <mergeCell ref="A80:H80"/>
    <mergeCell ref="A89:H89"/>
    <mergeCell ref="A98:H98"/>
    <mergeCell ref="A107:H107"/>
    <mergeCell ref="A116:H116"/>
    <mergeCell ref="A125:H125"/>
    <mergeCell ref="A134:H134"/>
    <mergeCell ref="A143:H143"/>
    <mergeCell ref="A152:H152"/>
    <mergeCell ref="A161:H161"/>
    <mergeCell ref="A170:H170"/>
    <mergeCell ref="A179:H179"/>
    <mergeCell ref="A188:H188"/>
    <mergeCell ref="A197:H197"/>
    <mergeCell ref="A206:H206"/>
    <mergeCell ref="A215:H215"/>
    <mergeCell ref="A224:H224"/>
    <mergeCell ref="A233:H233"/>
    <mergeCell ref="A242:H242"/>
    <mergeCell ref="A251:H251"/>
  </mergeCells>
  <pageMargins left="0.49" right="0.49" top="0.68" bottom="0.3" header="0.49" footer="0.15"/>
  <pageSetup paperSize="9" scale="92" orientation="landscape" r:id="rId1"/>
  <headerFooter>
    <oddFooter>&amp;L&amp;C&amp;D &amp;T&amp;R&amp;P/&amp;N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d91b7f-bdfe-4355-9e50-c41d7c0c5a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413E1752E0A4F9F319C7CF2FEBC50" ma:contentTypeVersion="17" ma:contentTypeDescription="Create a new document." ma:contentTypeScope="" ma:versionID="2d80e71ec86db1126dbfecf14cd51369">
  <xsd:schema xmlns:xsd="http://www.w3.org/2001/XMLSchema" xmlns:xs="http://www.w3.org/2001/XMLSchema" xmlns:p="http://schemas.microsoft.com/office/2006/metadata/properties" xmlns:ns3="f7d91b7f-bdfe-4355-9e50-c41d7c0c5a9e" xmlns:ns4="e3450c8e-e7eb-4e17-91ec-31376d63b056" targetNamespace="http://schemas.microsoft.com/office/2006/metadata/properties" ma:root="true" ma:fieldsID="d3f546297994589a567e9a0ba14352c8" ns3:_="" ns4:_="">
    <xsd:import namespace="f7d91b7f-bdfe-4355-9e50-c41d7c0c5a9e"/>
    <xsd:import namespace="e3450c8e-e7eb-4e17-91ec-31376d63b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91b7f-bdfe-4355-9e50-c41d7c0c5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50c8e-e7eb-4e17-91ec-31376d63b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513169-D265-45D3-A4E5-20E9AC5EA3B9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f7d91b7f-bdfe-4355-9e50-c41d7c0c5a9e"/>
    <ds:schemaRef ds:uri="http://purl.org/dc/terms/"/>
    <ds:schemaRef ds:uri="http://schemas.openxmlformats.org/package/2006/metadata/core-properties"/>
    <ds:schemaRef ds:uri="e3450c8e-e7eb-4e17-91ec-31376d63b056"/>
  </ds:schemaRefs>
</ds:datastoreItem>
</file>

<file path=customXml/itemProps2.xml><?xml version="1.0" encoding="utf-8"?>
<ds:datastoreItem xmlns:ds="http://schemas.openxmlformats.org/officeDocument/2006/customXml" ds:itemID="{4083B69F-4471-44B5-8E36-2A5AFAB8AC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204267-DC91-4B12-9887-FEB6B6DF8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d91b7f-bdfe-4355-9e50-c41d7c0c5a9e"/>
    <ds:schemaRef ds:uri="e3450c8e-e7eb-4e17-91ec-31376d63b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raportti</vt:lpstr>
      <vt:lpstr>raportti!alue1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Riitta Tero</dc:creator>
  <cp:lastModifiedBy>Maarit Alikoski</cp:lastModifiedBy>
  <cp:lastPrinted>2024-10-30T10:37:55Z</cp:lastPrinted>
  <dcterms:created xsi:type="dcterms:W3CDTF">2024-10-30T10:39:05Z</dcterms:created>
  <dcterms:modified xsi:type="dcterms:W3CDTF">2024-11-07T07:53:36Z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0x010100CEF413E1752E0A4F9F319C7CF2FEBC50</vt:lpwstr>
  </property>
</Properties>
</file>