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C:\Users\alikoskim\OneDrive - Hailuodon kunta\Tiedostot\Kunnanhallitus20241022\"/>
    </mc:Choice>
  </mc:AlternateContent>
  <xr:revisionPtr revIDLastSave="0" documentId="8_{7A9AB5A3-3DB6-45E5-B567-C06FE4F8A044}" xr6:coauthVersionLast="47" xr6:coauthVersionMax="47" xr10:uidLastSave="{00000000-0000-0000-0000-000000000000}"/>
  <bookViews>
    <workbookView xWindow="-120" yWindow="480" windowWidth="38640" windowHeight="21240" xr2:uid="{00000000-000D-0000-FFFF-FFFF00000000}"/>
  </bookViews>
  <sheets>
    <sheet name="Raportti" sheetId="1" r:id="rId1"/>
  </sheets>
  <definedNames>
    <definedName name="ACCCODE1" localSheetId="0">Raportti!#REF!</definedName>
    <definedName name="alue1" localSheetId="0">Raportti!$A$5:$A$54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" i="1" l="1"/>
  <c r="A7" i="1"/>
  <c r="I6" i="1"/>
  <c r="H6" i="1"/>
</calcChain>
</file>

<file path=xl/sharedStrings.xml><?xml version="1.0" encoding="utf-8"?>
<sst xmlns="http://schemas.openxmlformats.org/spreadsheetml/2006/main" count="165" uniqueCount="69">
  <si>
    <t>Tuloslaskelmaosaraportti 2025</t>
  </si>
  <si>
    <t/>
  </si>
  <si>
    <t>Toteuma</t>
  </si>
  <si>
    <t>KS</t>
  </si>
  <si>
    <t>Talousarvio</t>
  </si>
  <si>
    <t>TS</t>
  </si>
  <si>
    <t>Tili</t>
  </si>
  <si>
    <t>Tilin nimi</t>
  </si>
  <si>
    <t>dim00</t>
  </si>
  <si>
    <t>yksikkö</t>
  </si>
  <si>
    <t>2023</t>
  </si>
  <si>
    <t>2024</t>
  </si>
  <si>
    <t>2025</t>
  </si>
  <si>
    <t>TTUOTOT</t>
  </si>
  <si>
    <t>TOIMINTATUOTOT</t>
  </si>
  <si>
    <t>2L</t>
  </si>
  <si>
    <t>Hailuodon kunta</t>
  </si>
  <si>
    <t xml:space="preserve">  Myyntituotot/Liikevaihto</t>
  </si>
  <si>
    <t xml:space="preserve">  Maksutuotot</t>
  </si>
  <si>
    <t xml:space="preserve">  Tuet ja avustukset</t>
  </si>
  <si>
    <t xml:space="preserve">  Muut toimintatuotot</t>
  </si>
  <si>
    <t xml:space="preserve">    Vuokratuotot</t>
  </si>
  <si>
    <t xml:space="preserve">    Muut tuotot </t>
  </si>
  <si>
    <t xml:space="preserve">  Valmistevarastojen muutos</t>
  </si>
  <si>
    <t>VALMISTUS OMAAN KÄYTTÖÖN</t>
  </si>
  <si>
    <t>TKULUT</t>
  </si>
  <si>
    <t>TOIMINTAKULUT</t>
  </si>
  <si>
    <t xml:space="preserve">  Henkilöstökulut</t>
  </si>
  <si>
    <t xml:space="preserve">    Palkat ja palkkiot</t>
  </si>
  <si>
    <t xml:space="preserve">    Henkilösivukulut</t>
  </si>
  <si>
    <t xml:space="preserve">      Eläkekulut</t>
  </si>
  <si>
    <t xml:space="preserve">      Muut henkilösivukulut</t>
  </si>
  <si>
    <t xml:space="preserve">  Palvelujen ostot</t>
  </si>
  <si>
    <t xml:space="preserve">    Asiakaspalvelujen ostot</t>
  </si>
  <si>
    <t xml:space="preserve">    Muiden palvelujen ostot</t>
  </si>
  <si>
    <t>45004699A</t>
  </si>
  <si>
    <t xml:space="preserve">  Aineet, tarvikkeet ja tavarat</t>
  </si>
  <si>
    <t>45004699B</t>
  </si>
  <si>
    <t xml:space="preserve">    Ostot tilikauden aikana</t>
  </si>
  <si>
    <t xml:space="preserve">  Avustukset</t>
  </si>
  <si>
    <t xml:space="preserve">    Avustukset kotitalouksille</t>
  </si>
  <si>
    <t xml:space="preserve">    Avustukset yhteisöille</t>
  </si>
  <si>
    <t xml:space="preserve">  Muut toimintakulut</t>
  </si>
  <si>
    <t xml:space="preserve">    Vuokrakulut</t>
  </si>
  <si>
    <t xml:space="preserve">    Muut kulut</t>
  </si>
  <si>
    <t>TKATE</t>
  </si>
  <si>
    <t>TOIMINTAKATE</t>
  </si>
  <si>
    <t>Verotulot</t>
  </si>
  <si>
    <t>Valtionosuudet</t>
  </si>
  <si>
    <t>Rahoitustuotot ja -kulut</t>
  </si>
  <si>
    <t xml:space="preserve">  Korkotuotot</t>
  </si>
  <si>
    <t xml:space="preserve">  Muut rahoitustuotot</t>
  </si>
  <si>
    <t xml:space="preserve">  Korkokulut</t>
  </si>
  <si>
    <t xml:space="preserve">  Muut rahoituskulut</t>
  </si>
  <si>
    <t>VKATE</t>
  </si>
  <si>
    <t>VUOSIKATE</t>
  </si>
  <si>
    <t>Poistot ja arvonalentumiset</t>
  </si>
  <si>
    <t xml:space="preserve">  Suunnitelman mukaiset poistot</t>
  </si>
  <si>
    <t xml:space="preserve">  Arvonalentumiset</t>
  </si>
  <si>
    <t>Satunnaiset tuotot ja kulut/Satunnaiset erät</t>
  </si>
  <si>
    <t xml:space="preserve">  Satunnaiset tuotot</t>
  </si>
  <si>
    <t xml:space="preserve">  Satunnaiset kulut</t>
  </si>
  <si>
    <t>TTULOS</t>
  </si>
  <si>
    <t>Tilikauden tulos</t>
  </si>
  <si>
    <t>Tilinpäätössiirrot </t>
  </si>
  <si>
    <t xml:space="preserve">  Poistoeron muutos / Poistoeron lisäys (-) tai vähennys (+)</t>
  </si>
  <si>
    <t xml:space="preserve">  Varausten muutos / Varausten lisäys (-) tai vähennys (+)</t>
  </si>
  <si>
    <t xml:space="preserve">  Rahastojen muutos / Rahastojen lisäys (-) tai vähennys (+)</t>
  </si>
  <si>
    <t>Tilikauden ylijäämä (alijäämä)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</si>
</sst>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color rgb="FF000000"/>
      <name val="Arial"/>
    </font>
    <font>
      <sz val="11"/>
      <name val="Calibri"/>
    </font>
    <font>
      <sz val="10"/>
      <name val="Arial"/>
    </font>
    <font>
      <b/>
      <sz val="11"/>
      <name val="Verdana"/>
    </font>
    <font>
      <sz val="10"/>
      <name val="Verdana"/>
    </font>
    <font>
      <sz val="10"/>
      <color rgb="FF000000"/>
      <name val="Verdana"/>
    </font>
    <font>
      <b/>
      <sz val="11"/>
      <color theme="0"/>
      <name val="Calibri"/>
      <scheme val="minor"/>
    </font>
    <font>
      <b/>
      <sz val="11"/>
      <color theme="1"/>
      <name val="Calibri"/>
      <scheme val="minor"/>
    </font>
    <font>
      <b/>
      <sz val="11"/>
      <name val="Calibri"/>
      <scheme val="minor"/>
    </font>
    <font>
      <sz val="10"/>
      <color rgb="FF000000"/>
      <name val="Calibri"/>
      <scheme val="minor"/>
    </font>
    <font>
      <b/>
      <sz val="13"/>
      <color rgb="FF000000"/>
      <name val="Calibri"/>
      <scheme val="minor"/>
    </font>
    <font>
      <sz val="12"/>
      <color rgb="FF000000"/>
      <name val="Calibri"/>
      <scheme val="minor"/>
    </font>
    <font>
      <b/>
      <sz val="12"/>
      <color rgb="FF000000"/>
      <name val="Calibri"/>
      <scheme val="minor"/>
    </font>
    <font>
      <b/>
      <sz val="11"/>
      <color rgb="FFFFFFFF"/>
      <name val="Calibri"/>
    </font>
    <font>
      <b/>
      <sz val="11"/>
      <color theme="8" tint="0.79998168889431442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0070C0"/>
      </patternFill>
    </fill>
    <fill>
      <patternFill patternType="solid">
        <fgColor theme="8" tint="0.79998168889431442"/>
        <bgColor indexed="65"/>
      </patternFill>
    </fill>
  </fills>
  <borders count="25">
    <border>
      <left/>
      <right/>
      <top/>
      <bottom/>
      <diagonal/>
    </border>
    <border>
      <left/>
      <right/>
      <top/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70C0"/>
      </right>
      <top style="thin">
        <color rgb="FF000000"/>
      </top>
      <bottom style="thin">
        <color rgb="FF0070C0"/>
      </bottom>
      <diagonal/>
    </border>
    <border>
      <left style="thin">
        <color rgb="FF000000"/>
      </left>
      <right style="thin">
        <color rgb="FF0070C0"/>
      </right>
      <top style="thin">
        <color rgb="FF0070C0"/>
      </top>
      <bottom style="thin">
        <color rgb="FF000000"/>
      </bottom>
      <diagonal/>
    </border>
    <border>
      <left style="thin">
        <color rgb="FFD8D8D8"/>
      </left>
      <right/>
      <top style="thin">
        <color rgb="FF000000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70C0"/>
      </left>
      <right/>
      <top style="thin">
        <color rgb="FF000000"/>
      </top>
      <bottom style="thin">
        <color rgb="FF0070C0"/>
      </bottom>
      <diagonal/>
    </border>
    <border>
      <left style="thin">
        <color rgb="FF0070C0"/>
      </left>
      <right/>
      <top style="thin">
        <color rgb="FF0070C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theme="0" tint="-0.14999847407452621"/>
      </left>
      <right/>
      <top/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/>
      <top style="thin">
        <color rgb="FF000000"/>
      </top>
      <bottom style="thin">
        <color rgb="FF0070C0"/>
      </bottom>
      <diagonal/>
    </border>
    <border>
      <left/>
      <right/>
      <top style="thin">
        <color rgb="FF0070C0"/>
      </top>
      <bottom style="thin">
        <color rgb="FF000000"/>
      </bottom>
      <diagonal/>
    </border>
    <border>
      <left style="thin">
        <color rgb="FFFFFFFF"/>
      </left>
      <right/>
      <top/>
      <bottom/>
      <diagonal/>
    </border>
    <border>
      <left/>
      <right style="thin">
        <color rgb="FF0070C0"/>
      </right>
      <top style="thin">
        <color rgb="FF000000"/>
      </top>
      <bottom style="thin">
        <color rgb="FF0070C0"/>
      </bottom>
      <diagonal/>
    </border>
    <border>
      <left/>
      <right style="thin">
        <color rgb="FF0070C0"/>
      </right>
      <top style="thin">
        <color rgb="FF0070C0"/>
      </top>
      <bottom style="thin">
        <color rgb="FF000000"/>
      </bottom>
      <diagonal/>
    </border>
    <border>
      <left style="thin">
        <color rgb="FFD8D8D8"/>
      </left>
      <right/>
      <top/>
      <bottom style="thin">
        <color rgb="FFD8D8D8"/>
      </bottom>
      <diagonal/>
    </border>
    <border>
      <left/>
      <right/>
      <top/>
      <bottom style="thin">
        <color rgb="FF000000"/>
      </bottom>
      <diagonal/>
    </border>
    <border>
      <left style="thin">
        <color rgb="FFD8D8D8"/>
      </left>
      <right style="thin">
        <color rgb="FFD8D8D8"/>
      </right>
      <top/>
      <bottom style="thin">
        <color rgb="FFD8D8D8"/>
      </bottom>
      <diagonal/>
    </border>
    <border>
      <left/>
      <right style="thin">
        <color rgb="FFD8D8D8"/>
      </right>
      <top/>
      <bottom style="thin">
        <color rgb="FFD8D8D8"/>
      </bottom>
      <diagonal/>
    </border>
    <border>
      <left/>
      <right style="thin">
        <color rgb="FFD8D8D8"/>
      </right>
      <top style="thin">
        <color rgb="FF000000"/>
      </top>
      <bottom/>
      <diagonal/>
    </border>
  </borders>
  <cellStyleXfs count="48">
    <xf numFmtId="0" fontId="0" fillId="0" borderId="1">
      <alignment vertical="top"/>
      <protection locked="0"/>
    </xf>
    <xf numFmtId="0" fontId="1" fillId="0" borderId="1">
      <alignment vertical="top"/>
      <protection locked="0"/>
    </xf>
    <xf numFmtId="0" fontId="2" fillId="0" borderId="1">
      <alignment vertical="top"/>
      <protection locked="0"/>
    </xf>
    <xf numFmtId="0" fontId="1" fillId="0" borderId="1">
      <alignment vertical="top"/>
    </xf>
    <xf numFmtId="0" fontId="2" fillId="0" borderId="1">
      <alignment vertical="top"/>
      <protection locked="0"/>
    </xf>
    <xf numFmtId="0" fontId="3" fillId="2" borderId="2">
      <alignment horizontal="left" vertical="center"/>
    </xf>
    <xf numFmtId="0" fontId="4" fillId="2" borderId="3">
      <alignment vertical="center"/>
    </xf>
    <xf numFmtId="2" fontId="5" fillId="0" borderId="1">
      <alignment horizontal="left" vertical="center"/>
    </xf>
    <xf numFmtId="0" fontId="6" fillId="3" borderId="4">
      <alignment horizontal="left"/>
    </xf>
    <xf numFmtId="0" fontId="6" fillId="3" borderId="5">
      <alignment horizontal="left"/>
    </xf>
    <xf numFmtId="0" fontId="7" fillId="4" borderId="6">
      <alignment horizontal="left" vertical="center"/>
    </xf>
    <xf numFmtId="0" fontId="7" fillId="0" borderId="7">
      <alignment horizontal="left" vertical="center"/>
    </xf>
    <xf numFmtId="0" fontId="8" fillId="0" borderId="8">
      <alignment horizontal="left"/>
    </xf>
    <xf numFmtId="0" fontId="7" fillId="0" borderId="8">
      <alignment horizontal="left" vertical="center"/>
    </xf>
    <xf numFmtId="0" fontId="4" fillId="0" borderId="1">
      <alignment vertical="top"/>
    </xf>
    <xf numFmtId="0" fontId="3" fillId="2" borderId="9">
      <alignment horizontal="left" vertical="center"/>
    </xf>
    <xf numFmtId="0" fontId="5" fillId="0" borderId="1">
      <alignment horizontal="left" vertical="center"/>
    </xf>
    <xf numFmtId="0" fontId="6" fillId="3" borderId="10">
      <alignment horizontal="left"/>
    </xf>
    <xf numFmtId="0" fontId="6" fillId="3" borderId="11">
      <alignment horizontal="left"/>
    </xf>
    <xf numFmtId="0" fontId="7" fillId="4" borderId="12">
      <alignment horizontal="left" vertical="center"/>
    </xf>
    <xf numFmtId="0" fontId="7" fillId="0" borderId="13">
      <alignment horizontal="left" vertical="center"/>
    </xf>
    <xf numFmtId="0" fontId="7" fillId="0" borderId="14"/>
    <xf numFmtId="0" fontId="7" fillId="0" borderId="14">
      <alignment horizontal="left" vertical="center"/>
    </xf>
    <xf numFmtId="0" fontId="4" fillId="2" borderId="1">
      <alignment vertical="center"/>
    </xf>
    <xf numFmtId="0" fontId="3" fillId="2" borderId="1">
      <alignment horizontal="left" vertical="center"/>
    </xf>
    <xf numFmtId="0" fontId="6" fillId="3" borderId="15">
      <alignment horizontal="left"/>
    </xf>
    <xf numFmtId="0" fontId="6" fillId="3" borderId="16">
      <alignment horizontal="left"/>
    </xf>
    <xf numFmtId="0" fontId="7" fillId="0" borderId="1">
      <alignment horizontal="left" vertical="center"/>
    </xf>
    <xf numFmtId="0" fontId="7" fillId="0" borderId="1"/>
    <xf numFmtId="0" fontId="9" fillId="0" borderId="1">
      <alignment vertical="center"/>
    </xf>
    <xf numFmtId="0" fontId="10" fillId="0" borderId="17">
      <alignment horizontal="left" vertical="center"/>
    </xf>
    <xf numFmtId="0" fontId="11" fillId="0" borderId="1">
      <alignment horizontal="right" vertical="center"/>
    </xf>
    <xf numFmtId="0" fontId="11" fillId="0" borderId="1">
      <alignment horizontal="left" vertical="center"/>
    </xf>
    <xf numFmtId="0" fontId="6" fillId="3" borderId="18">
      <alignment horizontal="center"/>
    </xf>
    <xf numFmtId="0" fontId="6" fillId="3" borderId="19">
      <alignment horizontal="center"/>
    </xf>
    <xf numFmtId="3" fontId="8" fillId="0" borderId="20">
      <alignment vertical="center"/>
    </xf>
    <xf numFmtId="0" fontId="10" fillId="0" borderId="1">
      <alignment horizontal="left" vertical="center"/>
    </xf>
    <xf numFmtId="0" fontId="12" fillId="0" borderId="1">
      <alignment horizontal="right" vertical="center"/>
    </xf>
    <xf numFmtId="0" fontId="6" fillId="3" borderId="10">
      <alignment horizontal="center"/>
    </xf>
    <xf numFmtId="0" fontId="13" fillId="3" borderId="16">
      <alignment horizontal="center"/>
      <protection locked="0"/>
    </xf>
    <xf numFmtId="4" fontId="9" fillId="0" borderId="1">
      <alignment horizontal="left" vertical="center"/>
    </xf>
    <xf numFmtId="0" fontId="6" fillId="3" borderId="12">
      <alignment horizontal="center"/>
    </xf>
    <xf numFmtId="0" fontId="6" fillId="3" borderId="21">
      <alignment horizontal="center"/>
    </xf>
    <xf numFmtId="3" fontId="8" fillId="0" borderId="22">
      <alignment vertical="center"/>
    </xf>
    <xf numFmtId="0" fontId="11" fillId="0" borderId="1">
      <alignment vertical="center"/>
    </xf>
    <xf numFmtId="0" fontId="14" fillId="4" borderId="12">
      <alignment vertical="center"/>
    </xf>
    <xf numFmtId="3" fontId="8" fillId="0" borderId="23">
      <alignment vertical="center"/>
    </xf>
    <xf numFmtId="0" fontId="14" fillId="4" borderId="24">
      <alignment vertical="center"/>
    </xf>
  </cellStyleXfs>
  <cellXfs count="45">
    <xf numFmtId="0" fontId="0" fillId="0" borderId="1" xfId="0">
      <alignment vertical="top"/>
      <protection locked="0"/>
    </xf>
    <xf numFmtId="0" fontId="2" fillId="0" borderId="1" xfId="4">
      <alignment vertical="top"/>
      <protection locked="0"/>
    </xf>
    <xf numFmtId="0" fontId="4" fillId="2" borderId="3" xfId="6">
      <alignment vertical="center"/>
    </xf>
    <xf numFmtId="2" fontId="5" fillId="0" borderId="1" xfId="7">
      <alignment horizontal="left" vertical="center"/>
    </xf>
    <xf numFmtId="0" fontId="6" fillId="3" borderId="4" xfId="8">
      <alignment horizontal="left"/>
    </xf>
    <xf numFmtId="0" fontId="6" fillId="3" borderId="5" xfId="9">
      <alignment horizontal="left"/>
    </xf>
    <xf numFmtId="0" fontId="7" fillId="0" borderId="7" xfId="11">
      <alignment horizontal="left" vertical="center"/>
    </xf>
    <xf numFmtId="0" fontId="8" fillId="0" borderId="8" xfId="12">
      <alignment horizontal="left"/>
    </xf>
    <xf numFmtId="0" fontId="7" fillId="0" borderId="8" xfId="13">
      <alignment horizontal="left" vertical="center"/>
    </xf>
    <xf numFmtId="0" fontId="5" fillId="0" borderId="1" xfId="16">
      <alignment horizontal="left" vertical="center"/>
    </xf>
    <xf numFmtId="0" fontId="6" fillId="3" borderId="10" xfId="17">
      <alignment horizontal="left"/>
    </xf>
    <xf numFmtId="0" fontId="6" fillId="3" borderId="11" xfId="18">
      <alignment horizontal="left"/>
    </xf>
    <xf numFmtId="0" fontId="7" fillId="0" borderId="13" xfId="20">
      <alignment horizontal="left" vertical="center"/>
    </xf>
    <xf numFmtId="0" fontId="7" fillId="0" borderId="14" xfId="21"/>
    <xf numFmtId="0" fontId="7" fillId="0" borderId="14" xfId="22">
      <alignment horizontal="left" vertical="center"/>
    </xf>
    <xf numFmtId="0" fontId="4" fillId="2" borderId="1" xfId="23">
      <alignment vertical="center"/>
    </xf>
    <xf numFmtId="0" fontId="3" fillId="2" borderId="1" xfId="24">
      <alignment horizontal="left" vertical="center"/>
    </xf>
    <xf numFmtId="0" fontId="6" fillId="3" borderId="15" xfId="25">
      <alignment horizontal="left"/>
    </xf>
    <xf numFmtId="0" fontId="6" fillId="3" borderId="16" xfId="26">
      <alignment horizontal="left"/>
    </xf>
    <xf numFmtId="0" fontId="7" fillId="0" borderId="1" xfId="27">
      <alignment horizontal="left" vertical="center"/>
    </xf>
    <xf numFmtId="0" fontId="7" fillId="0" borderId="1" xfId="28"/>
    <xf numFmtId="0" fontId="9" fillId="0" borderId="1" xfId="29">
      <alignment vertical="center"/>
    </xf>
    <xf numFmtId="0" fontId="11" fillId="0" borderId="1" xfId="31">
      <alignment horizontal="right" vertical="center"/>
    </xf>
    <xf numFmtId="0" fontId="11" fillId="0" borderId="1" xfId="32">
      <alignment horizontal="left" vertical="center"/>
    </xf>
    <xf numFmtId="0" fontId="6" fillId="3" borderId="18" xfId="33">
      <alignment horizontal="center"/>
    </xf>
    <xf numFmtId="0" fontId="6" fillId="3" borderId="19" xfId="34">
      <alignment horizontal="center"/>
    </xf>
    <xf numFmtId="3" fontId="8" fillId="0" borderId="20" xfId="35">
      <alignment vertical="center"/>
    </xf>
    <xf numFmtId="0" fontId="12" fillId="0" borderId="1" xfId="37">
      <alignment horizontal="right" vertical="center"/>
    </xf>
    <xf numFmtId="0" fontId="6" fillId="3" borderId="10" xfId="38">
      <alignment horizontal="center"/>
    </xf>
    <xf numFmtId="0" fontId="13" fillId="3" borderId="16" xfId="39">
      <alignment horizontal="center"/>
      <protection locked="0"/>
    </xf>
    <xf numFmtId="4" fontId="9" fillId="0" borderId="1" xfId="40">
      <alignment horizontal="left" vertical="center"/>
    </xf>
    <xf numFmtId="0" fontId="6" fillId="3" borderId="12" xfId="41">
      <alignment horizontal="center"/>
    </xf>
    <xf numFmtId="0" fontId="6" fillId="3" borderId="21" xfId="42">
      <alignment horizontal="center"/>
    </xf>
    <xf numFmtId="3" fontId="8" fillId="0" borderId="22" xfId="43">
      <alignment vertical="center"/>
    </xf>
    <xf numFmtId="0" fontId="11" fillId="0" borderId="1" xfId="44">
      <alignment vertical="center"/>
    </xf>
    <xf numFmtId="0" fontId="14" fillId="4" borderId="12" xfId="45">
      <alignment vertical="center"/>
    </xf>
    <xf numFmtId="3" fontId="8" fillId="0" borderId="23" xfId="46">
      <alignment vertical="center"/>
    </xf>
    <xf numFmtId="0" fontId="14" fillId="4" borderId="24" xfId="47">
      <alignment vertical="center"/>
    </xf>
    <xf numFmtId="0" fontId="4" fillId="0" borderId="1" xfId="0" applyFont="1" applyProtection="1">
      <alignment vertical="top"/>
    </xf>
    <xf numFmtId="0" fontId="7" fillId="4" borderId="6" xfId="10">
      <alignment horizontal="left" vertical="center"/>
    </xf>
    <xf numFmtId="0" fontId="7" fillId="4" borderId="12" xfId="19">
      <alignment horizontal="left" vertical="center"/>
    </xf>
    <xf numFmtId="0" fontId="3" fillId="2" borderId="2" xfId="5">
      <alignment horizontal="left" vertical="center"/>
    </xf>
    <xf numFmtId="0" fontId="3" fillId="2" borderId="9" xfId="15">
      <alignment horizontal="left" vertical="center"/>
    </xf>
    <xf numFmtId="0" fontId="10" fillId="0" borderId="17" xfId="30">
      <alignment horizontal="left" vertical="center"/>
    </xf>
    <xf numFmtId="0" fontId="10" fillId="0" borderId="1" xfId="36">
      <alignment horizontal="left" vertical="center"/>
    </xf>
  </cellXfs>
  <cellStyles count="49">
    <cellStyle name="__b-1-0" xfId="4" xr:uid="{00000000-0005-0000-0000-000005000000}"/>
    <cellStyle name="__b-10-0" xfId="13" xr:uid="{00000000-0005-0000-0000-00000E000000}"/>
    <cellStyle name="__b-11-0" xfId="14" xr:uid="{00000000-0005-0000-0000-00000F000000}"/>
    <cellStyle name="__b-12-0" xfId="15" xr:uid="{00000000-0005-0000-0000-000010000000}"/>
    <cellStyle name="__b-13-0" xfId="16" xr:uid="{00000000-0005-0000-0000-000011000000}"/>
    <cellStyle name="__b-14-0" xfId="17" xr:uid="{00000000-0005-0000-0000-000012000000}"/>
    <cellStyle name="__b-15-0" xfId="18" xr:uid="{00000000-0005-0000-0000-000013000000}"/>
    <cellStyle name="__b-16-0" xfId="19" xr:uid="{00000000-0005-0000-0000-000014000000}"/>
    <cellStyle name="__b-17-0" xfId="20" xr:uid="{00000000-0005-0000-0000-000015000000}"/>
    <cellStyle name="__b-18-0" xfId="21" xr:uid="{00000000-0005-0000-0000-000016000000}"/>
    <cellStyle name="__b-19-0" xfId="22" xr:uid="{00000000-0005-0000-0000-000017000000}"/>
    <cellStyle name="__b-2-0" xfId="5" xr:uid="{00000000-0005-0000-0000-000006000000}"/>
    <cellStyle name="__b-20-0" xfId="23" xr:uid="{00000000-0005-0000-0000-000018000000}"/>
    <cellStyle name="__b-21-0" xfId="24" xr:uid="{00000000-0005-0000-0000-000019000000}"/>
    <cellStyle name="__b-22-0" xfId="25" xr:uid="{00000000-0005-0000-0000-00001A000000}"/>
    <cellStyle name="__b-23-0" xfId="26" xr:uid="{00000000-0005-0000-0000-00001B000000}"/>
    <cellStyle name="__b-24-0" xfId="27" xr:uid="{00000000-0005-0000-0000-00001C000000}"/>
    <cellStyle name="__b-25-0" xfId="28" xr:uid="{00000000-0005-0000-0000-00001D000000}"/>
    <cellStyle name="__b-26-0" xfId="29" xr:uid="{00000000-0005-0000-0000-00001E000000}"/>
    <cellStyle name="__b-27-0" xfId="30" xr:uid="{00000000-0005-0000-0000-00001F000000}"/>
    <cellStyle name="__b-28-0" xfId="31" xr:uid="{00000000-0005-0000-0000-000020000000}"/>
    <cellStyle name="__b-29-0" xfId="32" xr:uid="{00000000-0005-0000-0000-000021000000}"/>
    <cellStyle name="__b-3-0" xfId="6" xr:uid="{00000000-0005-0000-0000-000007000000}"/>
    <cellStyle name="__b-30-0" xfId="33" xr:uid="{00000000-0005-0000-0000-000022000000}"/>
    <cellStyle name="__b-31-0" xfId="34" xr:uid="{00000000-0005-0000-0000-000023000000}"/>
    <cellStyle name="__b-32-0" xfId="35" xr:uid="{00000000-0005-0000-0000-000024000000}"/>
    <cellStyle name="__b-33-0" xfId="36" xr:uid="{00000000-0005-0000-0000-000025000000}"/>
    <cellStyle name="__b-34-0" xfId="37" xr:uid="{00000000-0005-0000-0000-000026000000}"/>
    <cellStyle name="__b-35-0" xfId="38" xr:uid="{00000000-0005-0000-0000-000027000000}"/>
    <cellStyle name="__b-36-0" xfId="39" xr:uid="{00000000-0005-0000-0000-000028000000}"/>
    <cellStyle name="__b-37-0" xfId="40" xr:uid="{00000000-0005-0000-0000-000029000000}"/>
    <cellStyle name="__b-38-0" xfId="41" xr:uid="{00000000-0005-0000-0000-00002A000000}"/>
    <cellStyle name="__b-39-0" xfId="42" xr:uid="{00000000-0005-0000-0000-00002B000000}"/>
    <cellStyle name="__b-4-0" xfId="7" xr:uid="{00000000-0005-0000-0000-000008000000}"/>
    <cellStyle name="__b-40-0" xfId="43" xr:uid="{00000000-0005-0000-0000-00002C000000}"/>
    <cellStyle name="__b-41-0" xfId="44" xr:uid="{00000000-0005-0000-0000-00002D000000}"/>
    <cellStyle name="__b-42-0" xfId="45" xr:uid="{00000000-0005-0000-0000-00002E000000}"/>
    <cellStyle name="__b-43-0" xfId="46" xr:uid="{00000000-0005-0000-0000-00002F000000}"/>
    <cellStyle name="__b-44-0" xfId="47" xr:uid="{00000000-0005-0000-0000-000030000000}"/>
    <cellStyle name="__b-5-0" xfId="8" xr:uid="{00000000-0005-0000-0000-000009000000}"/>
    <cellStyle name="__b-6-0" xfId="9" xr:uid="{00000000-0005-0000-0000-00000A000000}"/>
    <cellStyle name="__b-7-0" xfId="10" xr:uid="{00000000-0005-0000-0000-00000B000000}"/>
    <cellStyle name="__b-8-0" xfId="11" xr:uid="{00000000-0005-0000-0000-00000C000000}"/>
    <cellStyle name="__b-9-0" xfId="12" xr:uid="{00000000-0005-0000-0000-00000D000000}"/>
    <cellStyle name="Normaali" xfId="0" builtinId="0"/>
    <cellStyle name="Normaali 2" xfId="1" xr:uid="{00000000-0005-0000-0000-000001000000}"/>
    <cellStyle name="Normal 2" xfId="2" xr:uid="{00000000-0005-0000-0000-000002000000}"/>
    <cellStyle name="Normal 2 2" xfId="2" xr:uid="{00000000-0005-0000-0000-000003000000}"/>
    <cellStyle name="Normal 3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-teema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9AD4EF-D1DE-979E-18E8-B2C33FCA94EB}">
  <sheetPr>
    <pageSetUpPr fitToPage="1"/>
  </sheetPr>
  <dimension ref="A1:I54"/>
  <sheetViews>
    <sheetView showGridLines="0" tabSelected="1" zoomScale="99" zoomScaleNormal="99" workbookViewId="0">
      <pane xSplit="2" ySplit="6" topLeftCell="E7" activePane="bottomRight" state="frozen"/>
      <selection pane="topRight" activeCell="C1" sqref="C1"/>
      <selection pane="bottomLeft" activeCell="A7" sqref="A7"/>
      <selection pane="bottomRight"/>
    </sheetView>
  </sheetViews>
  <sheetFormatPr defaultColWidth="9.140625" defaultRowHeight="18.75" customHeight="1" x14ac:dyDescent="0.2"/>
  <cols>
    <col min="1" max="1" width="10.42578125" style="38" customWidth="1"/>
    <col min="2" max="2" width="52.42578125" style="38" customWidth="1"/>
    <col min="3" max="4" width="52.42578125" style="38" hidden="1" customWidth="1"/>
    <col min="5" max="9" width="12.7109375" style="38" customWidth="1"/>
  </cols>
  <sheetData>
    <row r="1" spans="1:9" ht="14.25" customHeight="1" x14ac:dyDescent="0.2">
      <c r="A1" s="1"/>
      <c r="B1" s="2"/>
      <c r="C1" s="15"/>
      <c r="D1" s="15"/>
      <c r="E1" s="21"/>
      <c r="F1" s="21"/>
      <c r="G1" s="30"/>
      <c r="H1" s="21"/>
      <c r="I1" s="21"/>
    </row>
    <row r="2" spans="1:9" ht="17.25" customHeight="1" x14ac:dyDescent="0.2">
      <c r="A2" s="41"/>
      <c r="B2" s="42"/>
      <c r="C2" s="16"/>
      <c r="D2" s="16"/>
      <c r="E2" s="43" t="s">
        <v>0</v>
      </c>
      <c r="F2" s="44"/>
      <c r="G2" s="44"/>
    </row>
    <row r="3" spans="1:9" ht="5.25" customHeight="1" x14ac:dyDescent="0.2">
      <c r="A3" s="2"/>
      <c r="B3" s="2"/>
      <c r="C3" s="15"/>
      <c r="D3" s="15"/>
      <c r="E3" s="22"/>
      <c r="F3" s="27"/>
      <c r="H3" s="22"/>
      <c r="I3" s="22"/>
    </row>
    <row r="4" spans="1:9" ht="14.25" customHeight="1" x14ac:dyDescent="0.2">
      <c r="A4" s="3"/>
      <c r="B4" s="9"/>
      <c r="C4" s="9"/>
      <c r="D4" s="9"/>
      <c r="E4" s="23"/>
      <c r="F4" s="23"/>
      <c r="G4" s="23"/>
      <c r="H4" s="34"/>
      <c r="I4" s="34"/>
    </row>
    <row r="5" spans="1:9" ht="13.5" customHeight="1" x14ac:dyDescent="0.25">
      <c r="A5" s="4" t="s">
        <v>1</v>
      </c>
      <c r="B5" s="10" t="s">
        <v>1</v>
      </c>
      <c r="C5" s="17" t="s">
        <v>1</v>
      </c>
      <c r="D5" s="17" t="s">
        <v>1</v>
      </c>
      <c r="E5" s="24" t="s">
        <v>2</v>
      </c>
      <c r="F5" s="28" t="s">
        <v>3</v>
      </c>
      <c r="G5" s="31" t="s">
        <v>4</v>
      </c>
      <c r="H5" s="31" t="s">
        <v>5</v>
      </c>
      <c r="I5" s="31" t="s">
        <v>5</v>
      </c>
    </row>
    <row r="6" spans="1:9" ht="13.5" customHeight="1" x14ac:dyDescent="0.25">
      <c r="A6" s="5" t="s">
        <v>6</v>
      </c>
      <c r="B6" s="11" t="s">
        <v>7</v>
      </c>
      <c r="C6" s="18" t="s">
        <v>8</v>
      </c>
      <c r="D6" s="18" t="s">
        <v>9</v>
      </c>
      <c r="E6" s="25" t="s">
        <v>10</v>
      </c>
      <c r="F6" s="29" t="s">
        <v>11</v>
      </c>
      <c r="G6" s="32" t="s">
        <v>12</v>
      </c>
      <c r="H6" s="32">
        <f>E6+3</f>
        <v>2026</v>
      </c>
      <c r="I6" s="32">
        <f>E6+4</f>
        <v>2027</v>
      </c>
    </row>
    <row r="7" spans="1:9" ht="15" customHeight="1" x14ac:dyDescent="0.2">
      <c r="A7" s="39" t="str">
        <f>C8&amp;" - "&amp;D8</f>
        <v>2L - Hailuodon kunta</v>
      </c>
      <c r="B7" s="40"/>
      <c r="C7" s="40"/>
      <c r="D7" s="40"/>
      <c r="E7" s="40"/>
      <c r="F7" s="40"/>
      <c r="G7" s="40"/>
      <c r="H7" s="35"/>
      <c r="I7" s="37">
        <f>IF(SUM(E8:I54)=0,"",1)</f>
        <v>1</v>
      </c>
    </row>
    <row r="8" spans="1:9" ht="15" customHeight="1" x14ac:dyDescent="0.2">
      <c r="A8" s="6" t="s">
        <v>13</v>
      </c>
      <c r="B8" s="12" t="s">
        <v>14</v>
      </c>
      <c r="C8" s="19" t="s">
        <v>15</v>
      </c>
      <c r="D8" s="19" t="s">
        <v>16</v>
      </c>
      <c r="E8" s="26">
        <v>2759524.7</v>
      </c>
      <c r="F8" s="26">
        <v>2835434</v>
      </c>
      <c r="G8" s="33">
        <v>2791506</v>
      </c>
      <c r="H8" s="36">
        <v>2725963</v>
      </c>
      <c r="I8" s="36">
        <v>2720018</v>
      </c>
    </row>
    <row r="9" spans="1:9" ht="15" customHeight="1" x14ac:dyDescent="0.25">
      <c r="A9" s="7">
        <v>30003199</v>
      </c>
      <c r="B9" s="13" t="s">
        <v>17</v>
      </c>
      <c r="C9" s="20" t="s">
        <v>15</v>
      </c>
      <c r="D9" s="20" t="s">
        <v>16</v>
      </c>
      <c r="E9" s="26">
        <v>837650.33</v>
      </c>
      <c r="F9" s="26">
        <v>810017</v>
      </c>
      <c r="G9" s="33">
        <v>858602</v>
      </c>
      <c r="H9" s="36">
        <v>860652</v>
      </c>
      <c r="I9" s="36">
        <v>864448</v>
      </c>
    </row>
    <row r="10" spans="1:9" ht="15" customHeight="1" x14ac:dyDescent="0.25">
      <c r="A10" s="7">
        <v>32003299</v>
      </c>
      <c r="B10" s="13" t="s">
        <v>18</v>
      </c>
      <c r="C10" s="20" t="s">
        <v>15</v>
      </c>
      <c r="D10" s="20" t="s">
        <v>16</v>
      </c>
      <c r="E10" s="26">
        <v>43295.68</v>
      </c>
      <c r="F10" s="26">
        <v>64400</v>
      </c>
      <c r="G10" s="33">
        <v>64860</v>
      </c>
      <c r="H10" s="36">
        <v>30000</v>
      </c>
      <c r="I10" s="36">
        <v>30000</v>
      </c>
    </row>
    <row r="11" spans="1:9" ht="15" customHeight="1" x14ac:dyDescent="0.25">
      <c r="A11" s="7">
        <v>33003399</v>
      </c>
      <c r="B11" s="13" t="s">
        <v>19</v>
      </c>
      <c r="C11" s="20" t="s">
        <v>15</v>
      </c>
      <c r="D11" s="20" t="s">
        <v>16</v>
      </c>
      <c r="E11" s="26">
        <v>203139.52</v>
      </c>
      <c r="F11" s="26">
        <v>140554</v>
      </c>
      <c r="G11" s="33">
        <v>64200</v>
      </c>
      <c r="H11" s="36">
        <v>42933</v>
      </c>
      <c r="I11" s="36">
        <v>24100</v>
      </c>
    </row>
    <row r="12" spans="1:9" ht="15" customHeight="1" x14ac:dyDescent="0.25">
      <c r="A12" s="7">
        <v>34003559</v>
      </c>
      <c r="B12" s="13" t="s">
        <v>20</v>
      </c>
      <c r="C12" s="20" t="s">
        <v>15</v>
      </c>
      <c r="D12" s="20" t="s">
        <v>16</v>
      </c>
      <c r="E12" s="26">
        <v>1675439.17</v>
      </c>
      <c r="F12" s="26">
        <v>1820463</v>
      </c>
      <c r="G12" s="33">
        <v>1803844</v>
      </c>
      <c r="H12" s="36">
        <v>1792378</v>
      </c>
      <c r="I12" s="36">
        <v>1801470</v>
      </c>
    </row>
    <row r="13" spans="1:9" ht="15" customHeight="1" x14ac:dyDescent="0.25">
      <c r="A13" s="7">
        <v>34003499</v>
      </c>
      <c r="B13" s="13" t="s">
        <v>21</v>
      </c>
      <c r="C13" s="20" t="s">
        <v>15</v>
      </c>
      <c r="D13" s="20" t="s">
        <v>16</v>
      </c>
      <c r="E13" s="26">
        <v>1663879.05</v>
      </c>
      <c r="F13" s="26">
        <v>1807403</v>
      </c>
      <c r="G13" s="33">
        <v>1790984</v>
      </c>
      <c r="H13" s="36">
        <v>1779518</v>
      </c>
      <c r="I13" s="36">
        <v>1788610</v>
      </c>
    </row>
    <row r="14" spans="1:9" ht="15" customHeight="1" x14ac:dyDescent="0.25">
      <c r="A14" s="7">
        <v>35003559</v>
      </c>
      <c r="B14" s="13" t="s">
        <v>22</v>
      </c>
      <c r="C14" s="20" t="s">
        <v>15</v>
      </c>
      <c r="D14" s="20" t="s">
        <v>16</v>
      </c>
      <c r="E14" s="26">
        <v>11560.12</v>
      </c>
      <c r="F14" s="26">
        <v>13060</v>
      </c>
      <c r="G14" s="33">
        <v>12860</v>
      </c>
      <c r="H14" s="36">
        <v>12860</v>
      </c>
      <c r="I14" s="36">
        <v>12860</v>
      </c>
    </row>
    <row r="15" spans="1:9" ht="15" hidden="1" customHeight="1" x14ac:dyDescent="0.25">
      <c r="A15" s="7">
        <v>36003699</v>
      </c>
      <c r="B15" s="13" t="s">
        <v>23</v>
      </c>
      <c r="C15" s="20" t="s">
        <v>15</v>
      </c>
      <c r="D15" s="20" t="s">
        <v>16</v>
      </c>
      <c r="E15" s="26"/>
      <c r="F15" s="26"/>
      <c r="G15" s="33"/>
      <c r="H15" s="36"/>
      <c r="I15" s="36"/>
    </row>
    <row r="16" spans="1:9" ht="15" hidden="1" customHeight="1" x14ac:dyDescent="0.25">
      <c r="A16" s="7">
        <v>37003799</v>
      </c>
      <c r="B16" s="13" t="s">
        <v>24</v>
      </c>
      <c r="C16" s="20" t="s">
        <v>15</v>
      </c>
      <c r="D16" s="20" t="s">
        <v>16</v>
      </c>
      <c r="E16" s="26"/>
      <c r="F16" s="26"/>
      <c r="G16" s="33"/>
      <c r="H16" s="36"/>
      <c r="I16" s="36"/>
    </row>
    <row r="17" spans="1:9" ht="15" customHeight="1" x14ac:dyDescent="0.2">
      <c r="A17" s="8" t="s">
        <v>25</v>
      </c>
      <c r="B17" s="14" t="s">
        <v>26</v>
      </c>
      <c r="C17" s="19" t="s">
        <v>15</v>
      </c>
      <c r="D17" s="19" t="s">
        <v>16</v>
      </c>
      <c r="E17" s="26">
        <v>-5611157.5899999999</v>
      </c>
      <c r="F17" s="26">
        <v>-5769444.4881279999</v>
      </c>
      <c r="G17" s="33">
        <v>-6040042</v>
      </c>
      <c r="H17" s="36">
        <v>-5960974</v>
      </c>
      <c r="I17" s="36">
        <v>-6021506</v>
      </c>
    </row>
    <row r="18" spans="1:9" ht="15" customHeight="1" x14ac:dyDescent="0.25">
      <c r="A18" s="7">
        <v>40004299</v>
      </c>
      <c r="B18" s="13" t="s">
        <v>27</v>
      </c>
      <c r="C18" s="20" t="s">
        <v>15</v>
      </c>
      <c r="D18" s="20" t="s">
        <v>16</v>
      </c>
      <c r="E18" s="26">
        <v>-2323941.9300000002</v>
      </c>
      <c r="F18" s="26">
        <v>-2373034.4881279999</v>
      </c>
      <c r="G18" s="33">
        <v>-2411657</v>
      </c>
      <c r="H18" s="36">
        <v>-2445803</v>
      </c>
      <c r="I18" s="36">
        <v>-2495000</v>
      </c>
    </row>
    <row r="19" spans="1:9" ht="15" customHeight="1" x14ac:dyDescent="0.25">
      <c r="A19" s="7">
        <v>40004099</v>
      </c>
      <c r="B19" s="13" t="s">
        <v>28</v>
      </c>
      <c r="C19" s="20" t="s">
        <v>15</v>
      </c>
      <c r="D19" s="20" t="s">
        <v>16</v>
      </c>
      <c r="E19" s="26">
        <v>-1898194.46</v>
      </c>
      <c r="F19" s="26">
        <v>-1926088.24</v>
      </c>
      <c r="G19" s="33">
        <v>-1965181</v>
      </c>
      <c r="H19" s="36">
        <v>-1993312</v>
      </c>
      <c r="I19" s="36">
        <v>-2034754</v>
      </c>
    </row>
    <row r="20" spans="1:9" ht="15" customHeight="1" x14ac:dyDescent="0.25">
      <c r="A20" s="7">
        <v>41004229</v>
      </c>
      <c r="B20" s="13" t="s">
        <v>29</v>
      </c>
      <c r="C20" s="20" t="s">
        <v>15</v>
      </c>
      <c r="D20" s="20" t="s">
        <v>16</v>
      </c>
      <c r="E20" s="26">
        <v>-425747.47</v>
      </c>
      <c r="F20" s="26">
        <v>-446946.24812800001</v>
      </c>
      <c r="G20" s="33">
        <v>-446476</v>
      </c>
      <c r="H20" s="36">
        <v>-452491</v>
      </c>
      <c r="I20" s="36">
        <v>-460246</v>
      </c>
    </row>
    <row r="21" spans="1:9" ht="15" customHeight="1" x14ac:dyDescent="0.25">
      <c r="A21" s="7">
        <v>41004149</v>
      </c>
      <c r="B21" s="13" t="s">
        <v>30</v>
      </c>
      <c r="C21" s="20" t="s">
        <v>15</v>
      </c>
      <c r="D21" s="20" t="s">
        <v>16</v>
      </c>
      <c r="E21" s="26">
        <v>-380645.62</v>
      </c>
      <c r="F21" s="26">
        <v>-394399.86772799998</v>
      </c>
      <c r="G21" s="33">
        <v>-396148</v>
      </c>
      <c r="H21" s="36">
        <v>-401421</v>
      </c>
      <c r="I21" s="36">
        <v>-408131</v>
      </c>
    </row>
    <row r="22" spans="1:9" ht="15" customHeight="1" x14ac:dyDescent="0.25">
      <c r="A22" s="7">
        <v>41504229</v>
      </c>
      <c r="B22" s="13" t="s">
        <v>31</v>
      </c>
      <c r="C22" s="20" t="s">
        <v>15</v>
      </c>
      <c r="D22" s="20" t="s">
        <v>16</v>
      </c>
      <c r="E22" s="26">
        <v>-45101.85</v>
      </c>
      <c r="F22" s="26">
        <v>-52546.380400000002</v>
      </c>
      <c r="G22" s="33">
        <v>-50328</v>
      </c>
      <c r="H22" s="36">
        <v>-51070</v>
      </c>
      <c r="I22" s="36">
        <v>-52115</v>
      </c>
    </row>
    <row r="23" spans="1:9" ht="15" customHeight="1" x14ac:dyDescent="0.25">
      <c r="A23" s="7">
        <v>43004499</v>
      </c>
      <c r="B23" s="13" t="s">
        <v>32</v>
      </c>
      <c r="C23" s="20" t="s">
        <v>15</v>
      </c>
      <c r="D23" s="20" t="s">
        <v>16</v>
      </c>
      <c r="E23" s="26">
        <v>-1102126.8700000001</v>
      </c>
      <c r="F23" s="26">
        <v>-1113587</v>
      </c>
      <c r="G23" s="33">
        <v>-1226183</v>
      </c>
      <c r="H23" s="36">
        <v>-1138595</v>
      </c>
      <c r="I23" s="36">
        <v>-1138499</v>
      </c>
    </row>
    <row r="24" spans="1:9" ht="15" customHeight="1" x14ac:dyDescent="0.25">
      <c r="A24" s="7">
        <v>43004339</v>
      </c>
      <c r="B24" s="13" t="s">
        <v>33</v>
      </c>
      <c r="C24" s="20" t="s">
        <v>15</v>
      </c>
      <c r="D24" s="20" t="s">
        <v>16</v>
      </c>
      <c r="E24" s="26">
        <v>-173590.15</v>
      </c>
      <c r="F24" s="26">
        <v>-162800</v>
      </c>
      <c r="G24" s="33">
        <v>-188950</v>
      </c>
      <c r="H24" s="36">
        <v>-169170</v>
      </c>
      <c r="I24" s="36">
        <v>-169596</v>
      </c>
    </row>
    <row r="25" spans="1:9" ht="15" customHeight="1" x14ac:dyDescent="0.25">
      <c r="A25" s="7">
        <v>43404499</v>
      </c>
      <c r="B25" s="13" t="s">
        <v>34</v>
      </c>
      <c r="C25" s="20" t="s">
        <v>15</v>
      </c>
      <c r="D25" s="20" t="s">
        <v>16</v>
      </c>
      <c r="E25" s="26">
        <v>-928536.72</v>
      </c>
      <c r="F25" s="26">
        <v>-950787</v>
      </c>
      <c r="G25" s="33">
        <v>-1037233</v>
      </c>
      <c r="H25" s="36">
        <v>-969425</v>
      </c>
      <c r="I25" s="36">
        <v>-968903</v>
      </c>
    </row>
    <row r="26" spans="1:9" ht="15" customHeight="1" x14ac:dyDescent="0.25">
      <c r="A26" s="7" t="s">
        <v>35</v>
      </c>
      <c r="B26" s="13" t="s">
        <v>36</v>
      </c>
      <c r="C26" s="20" t="s">
        <v>15</v>
      </c>
      <c r="D26" s="20" t="s">
        <v>16</v>
      </c>
      <c r="E26" s="26">
        <v>-1082928.3999999999</v>
      </c>
      <c r="F26" s="26">
        <v>-1013534</v>
      </c>
      <c r="G26" s="33">
        <v>-1081908</v>
      </c>
      <c r="H26" s="36">
        <v>-1061117</v>
      </c>
      <c r="I26" s="36">
        <v>-1065834</v>
      </c>
    </row>
    <row r="27" spans="1:9" ht="15" customHeight="1" x14ac:dyDescent="0.25">
      <c r="A27" s="7" t="s">
        <v>37</v>
      </c>
      <c r="B27" s="13" t="s">
        <v>38</v>
      </c>
      <c r="C27" s="20" t="s">
        <v>15</v>
      </c>
      <c r="D27" s="20" t="s">
        <v>16</v>
      </c>
      <c r="E27" s="26">
        <v>-1082928.3999999999</v>
      </c>
      <c r="F27" s="26">
        <v>-1013534</v>
      </c>
      <c r="G27" s="33">
        <v>-1081908</v>
      </c>
      <c r="H27" s="36">
        <v>-1061117</v>
      </c>
      <c r="I27" s="36">
        <v>-1065834</v>
      </c>
    </row>
    <row r="28" spans="1:9" ht="15" customHeight="1" x14ac:dyDescent="0.25">
      <c r="A28" s="7">
        <v>47004799</v>
      </c>
      <c r="B28" s="13" t="s">
        <v>39</v>
      </c>
      <c r="C28" s="20" t="s">
        <v>15</v>
      </c>
      <c r="D28" s="20" t="s">
        <v>16</v>
      </c>
      <c r="E28" s="26">
        <v>-124816.24</v>
      </c>
      <c r="F28" s="26">
        <v>-205400</v>
      </c>
      <c r="G28" s="33">
        <v>-233727</v>
      </c>
      <c r="H28" s="36">
        <v>-234187</v>
      </c>
      <c r="I28" s="36">
        <v>-234296</v>
      </c>
    </row>
    <row r="29" spans="1:9" ht="15" customHeight="1" x14ac:dyDescent="0.25">
      <c r="A29" s="7">
        <v>47004739</v>
      </c>
      <c r="B29" s="13" t="s">
        <v>40</v>
      </c>
      <c r="C29" s="20" t="s">
        <v>15</v>
      </c>
      <c r="D29" s="20" t="s">
        <v>16</v>
      </c>
      <c r="E29" s="26">
        <v>-29100.39</v>
      </c>
      <c r="F29" s="26">
        <v>-24000</v>
      </c>
      <c r="G29" s="33">
        <v>-22500</v>
      </c>
      <c r="H29" s="36">
        <v>-22950</v>
      </c>
      <c r="I29" s="36">
        <v>-23049</v>
      </c>
    </row>
    <row r="30" spans="1:9" ht="15" customHeight="1" x14ac:dyDescent="0.25">
      <c r="A30" s="7">
        <v>47424799</v>
      </c>
      <c r="B30" s="13" t="s">
        <v>41</v>
      </c>
      <c r="C30" s="20" t="s">
        <v>15</v>
      </c>
      <c r="D30" s="20" t="s">
        <v>16</v>
      </c>
      <c r="E30" s="26">
        <v>-95715.85</v>
      </c>
      <c r="F30" s="26">
        <v>-181400</v>
      </c>
      <c r="G30" s="33">
        <v>-211227</v>
      </c>
      <c r="H30" s="36">
        <v>-211237</v>
      </c>
      <c r="I30" s="36">
        <v>-211247</v>
      </c>
    </row>
    <row r="31" spans="1:9" ht="15" customHeight="1" x14ac:dyDescent="0.25">
      <c r="A31" s="7">
        <v>48004995</v>
      </c>
      <c r="B31" s="13" t="s">
        <v>42</v>
      </c>
      <c r="C31" s="20" t="s">
        <v>15</v>
      </c>
      <c r="D31" s="20" t="s">
        <v>16</v>
      </c>
      <c r="E31" s="26">
        <v>-977344.15</v>
      </c>
      <c r="F31" s="26">
        <v>-1063889</v>
      </c>
      <c r="G31" s="33">
        <v>-1086567</v>
      </c>
      <c r="H31" s="36">
        <v>-1081272</v>
      </c>
      <c r="I31" s="36">
        <v>-1087877</v>
      </c>
    </row>
    <row r="32" spans="1:9" ht="15" customHeight="1" x14ac:dyDescent="0.25">
      <c r="A32" s="7">
        <v>48004899</v>
      </c>
      <c r="B32" s="13" t="s">
        <v>43</v>
      </c>
      <c r="C32" s="20" t="s">
        <v>15</v>
      </c>
      <c r="D32" s="20" t="s">
        <v>16</v>
      </c>
      <c r="E32" s="26">
        <v>-966034.45</v>
      </c>
      <c r="F32" s="26">
        <v>-1061909</v>
      </c>
      <c r="G32" s="33">
        <v>-1081066</v>
      </c>
      <c r="H32" s="36">
        <v>-1075914</v>
      </c>
      <c r="I32" s="36">
        <v>-1082460</v>
      </c>
    </row>
    <row r="33" spans="1:9" ht="15" customHeight="1" x14ac:dyDescent="0.25">
      <c r="A33" s="7">
        <v>49004995</v>
      </c>
      <c r="B33" s="13" t="s">
        <v>44</v>
      </c>
      <c r="C33" s="20" t="s">
        <v>15</v>
      </c>
      <c r="D33" s="20" t="s">
        <v>16</v>
      </c>
      <c r="E33" s="26">
        <v>-11309.7</v>
      </c>
      <c r="F33" s="26">
        <v>-1980</v>
      </c>
      <c r="G33" s="33">
        <v>-5501</v>
      </c>
      <c r="H33" s="36">
        <v>-5358</v>
      </c>
      <c r="I33" s="36">
        <v>-5417</v>
      </c>
    </row>
    <row r="34" spans="1:9" ht="15" customHeight="1" x14ac:dyDescent="0.2">
      <c r="A34" s="8" t="s">
        <v>45</v>
      </c>
      <c r="B34" s="14" t="s">
        <v>46</v>
      </c>
      <c r="C34" s="19" t="s">
        <v>15</v>
      </c>
      <c r="D34" s="19" t="s">
        <v>16</v>
      </c>
      <c r="E34" s="26">
        <v>-2851632.89</v>
      </c>
      <c r="F34" s="26">
        <v>-2934010.4881279999</v>
      </c>
      <c r="G34" s="33">
        <v>-3248536</v>
      </c>
      <c r="H34" s="36">
        <v>-3235011</v>
      </c>
      <c r="I34" s="36">
        <v>-3301488</v>
      </c>
    </row>
    <row r="35" spans="1:9" ht="15" customHeight="1" x14ac:dyDescent="0.25">
      <c r="A35" s="7">
        <v>50005499</v>
      </c>
      <c r="B35" s="13" t="s">
        <v>47</v>
      </c>
      <c r="C35" s="20" t="s">
        <v>15</v>
      </c>
      <c r="D35" s="20" t="s">
        <v>16</v>
      </c>
      <c r="E35" s="26">
        <v>2090842.08</v>
      </c>
      <c r="F35" s="26">
        <v>2080000</v>
      </c>
      <c r="G35" s="33">
        <v>2128000</v>
      </c>
      <c r="H35" s="36">
        <v>2167000</v>
      </c>
      <c r="I35" s="36">
        <v>2222000</v>
      </c>
    </row>
    <row r="36" spans="1:9" ht="15" customHeight="1" x14ac:dyDescent="0.25">
      <c r="A36" s="7">
        <v>55005899</v>
      </c>
      <c r="B36" s="13" t="s">
        <v>48</v>
      </c>
      <c r="C36" s="20" t="s">
        <v>15</v>
      </c>
      <c r="D36" s="20" t="s">
        <v>16</v>
      </c>
      <c r="E36" s="26">
        <v>1501981</v>
      </c>
      <c r="F36" s="26">
        <v>1247882</v>
      </c>
      <c r="G36" s="33">
        <v>1401514</v>
      </c>
      <c r="H36" s="36">
        <v>1401514</v>
      </c>
      <c r="I36" s="36">
        <v>1401514</v>
      </c>
    </row>
    <row r="37" spans="1:9" ht="15" customHeight="1" x14ac:dyDescent="0.25">
      <c r="A37" s="7">
        <v>60006999</v>
      </c>
      <c r="B37" s="13" t="s">
        <v>49</v>
      </c>
      <c r="C37" s="20" t="s">
        <v>15</v>
      </c>
      <c r="D37" s="20" t="s">
        <v>16</v>
      </c>
      <c r="E37" s="26">
        <v>-10487.9</v>
      </c>
      <c r="F37" s="26">
        <v>-17202</v>
      </c>
      <c r="G37" s="33">
        <v>-13900</v>
      </c>
      <c r="H37" s="36">
        <v>-13900</v>
      </c>
      <c r="I37" s="36">
        <v>-13900</v>
      </c>
    </row>
    <row r="38" spans="1:9" ht="15" customHeight="1" x14ac:dyDescent="0.25">
      <c r="A38" s="7">
        <v>60006099</v>
      </c>
      <c r="B38" s="13" t="s">
        <v>50</v>
      </c>
      <c r="C38" s="20" t="s">
        <v>15</v>
      </c>
      <c r="D38" s="20" t="s">
        <v>16</v>
      </c>
      <c r="E38" s="26">
        <v>8860.41</v>
      </c>
      <c r="F38" s="26">
        <v>4000</v>
      </c>
      <c r="G38" s="33">
        <v>4000</v>
      </c>
      <c r="H38" s="36">
        <v>4000</v>
      </c>
      <c r="I38" s="36">
        <v>4000</v>
      </c>
    </row>
    <row r="39" spans="1:9" ht="15" customHeight="1" x14ac:dyDescent="0.25">
      <c r="A39" s="7">
        <v>61006199</v>
      </c>
      <c r="B39" s="13" t="s">
        <v>51</v>
      </c>
      <c r="C39" s="20" t="s">
        <v>15</v>
      </c>
      <c r="D39" s="20" t="s">
        <v>16</v>
      </c>
      <c r="E39" s="26">
        <v>12347.9</v>
      </c>
      <c r="F39" s="26">
        <v>5448</v>
      </c>
      <c r="G39" s="33">
        <v>3600</v>
      </c>
      <c r="H39" s="36">
        <v>3600</v>
      </c>
      <c r="I39" s="36">
        <v>3600</v>
      </c>
    </row>
    <row r="40" spans="1:9" ht="15" customHeight="1" x14ac:dyDescent="0.25">
      <c r="A40" s="7">
        <v>62006299</v>
      </c>
      <c r="B40" s="13" t="s">
        <v>52</v>
      </c>
      <c r="C40" s="20" t="s">
        <v>15</v>
      </c>
      <c r="D40" s="20" t="s">
        <v>16</v>
      </c>
      <c r="E40" s="26">
        <v>-16511.45</v>
      </c>
      <c r="F40" s="26">
        <v>-20000</v>
      </c>
      <c r="G40" s="33">
        <v>-16500</v>
      </c>
      <c r="H40" s="36">
        <v>-16500</v>
      </c>
      <c r="I40" s="36">
        <v>-16500</v>
      </c>
    </row>
    <row r="41" spans="1:9" ht="15" customHeight="1" x14ac:dyDescent="0.25">
      <c r="A41" s="7">
        <v>63006399</v>
      </c>
      <c r="B41" s="13" t="s">
        <v>53</v>
      </c>
      <c r="C41" s="20" t="s">
        <v>15</v>
      </c>
      <c r="D41" s="20" t="s">
        <v>16</v>
      </c>
      <c r="E41" s="26">
        <v>-15184.76</v>
      </c>
      <c r="F41" s="26">
        <v>-6650</v>
      </c>
      <c r="G41" s="33">
        <v>-5000</v>
      </c>
      <c r="H41" s="36">
        <v>-5000</v>
      </c>
      <c r="I41" s="36">
        <v>-5000</v>
      </c>
    </row>
    <row r="42" spans="1:9" ht="15" customHeight="1" x14ac:dyDescent="0.2">
      <c r="A42" s="8" t="s">
        <v>54</v>
      </c>
      <c r="B42" s="14" t="s">
        <v>55</v>
      </c>
      <c r="C42" s="19" t="s">
        <v>15</v>
      </c>
      <c r="D42" s="19" t="s">
        <v>16</v>
      </c>
      <c r="E42" s="26">
        <v>730702.29000000097</v>
      </c>
      <c r="F42" s="26">
        <v>376669.511872</v>
      </c>
      <c r="G42" s="33">
        <v>267078</v>
      </c>
      <c r="H42" s="36">
        <v>319603</v>
      </c>
      <c r="I42" s="36">
        <v>308126</v>
      </c>
    </row>
    <row r="43" spans="1:9" ht="15" customHeight="1" x14ac:dyDescent="0.25">
      <c r="A43" s="7">
        <v>70007299</v>
      </c>
      <c r="B43" s="13" t="s">
        <v>56</v>
      </c>
      <c r="C43" s="20" t="s">
        <v>15</v>
      </c>
      <c r="D43" s="20" t="s">
        <v>16</v>
      </c>
      <c r="E43" s="26">
        <v>-724971.08</v>
      </c>
      <c r="F43" s="26">
        <v>-464546</v>
      </c>
      <c r="G43" s="33">
        <v>-435249</v>
      </c>
      <c r="H43" s="36">
        <v>-439303</v>
      </c>
      <c r="I43" s="36">
        <v>-436506</v>
      </c>
    </row>
    <row r="44" spans="1:9" ht="15" customHeight="1" x14ac:dyDescent="0.25">
      <c r="A44" s="7">
        <v>71007199</v>
      </c>
      <c r="B44" s="13" t="s">
        <v>57</v>
      </c>
      <c r="C44" s="20" t="s">
        <v>15</v>
      </c>
      <c r="D44" s="20" t="s">
        <v>16</v>
      </c>
      <c r="E44" s="26">
        <v>-724971.08</v>
      </c>
      <c r="F44" s="26">
        <v>-464546</v>
      </c>
      <c r="G44" s="33">
        <v>-435249</v>
      </c>
      <c r="H44" s="36">
        <v>-439303</v>
      </c>
      <c r="I44" s="36">
        <v>-436506</v>
      </c>
    </row>
    <row r="45" spans="1:9" ht="15" hidden="1" customHeight="1" x14ac:dyDescent="0.25">
      <c r="A45" s="7">
        <v>72307299</v>
      </c>
      <c r="B45" s="13" t="s">
        <v>58</v>
      </c>
      <c r="C45" s="20" t="s">
        <v>15</v>
      </c>
      <c r="D45" s="20" t="s">
        <v>16</v>
      </c>
      <c r="E45" s="26"/>
      <c r="F45" s="26"/>
      <c r="G45" s="33"/>
      <c r="H45" s="36"/>
      <c r="I45" s="36"/>
    </row>
    <row r="46" spans="1:9" ht="15" hidden="1" customHeight="1" x14ac:dyDescent="0.25">
      <c r="A46" s="7">
        <v>80008199</v>
      </c>
      <c r="B46" s="13" t="s">
        <v>59</v>
      </c>
      <c r="C46" s="20" t="s">
        <v>15</v>
      </c>
      <c r="D46" s="20" t="s">
        <v>16</v>
      </c>
      <c r="E46" s="26"/>
      <c r="F46" s="26"/>
      <c r="G46" s="33"/>
      <c r="H46" s="36"/>
      <c r="I46" s="36"/>
    </row>
    <row r="47" spans="1:9" ht="15" hidden="1" customHeight="1" x14ac:dyDescent="0.25">
      <c r="A47" s="7">
        <v>80008099</v>
      </c>
      <c r="B47" s="13" t="s">
        <v>60</v>
      </c>
      <c r="C47" s="20" t="s">
        <v>15</v>
      </c>
      <c r="D47" s="20" t="s">
        <v>16</v>
      </c>
      <c r="E47" s="26"/>
      <c r="F47" s="26"/>
      <c r="G47" s="33"/>
      <c r="H47" s="36"/>
      <c r="I47" s="36"/>
    </row>
    <row r="48" spans="1:9" ht="15" hidden="1" customHeight="1" x14ac:dyDescent="0.25">
      <c r="A48" s="7">
        <v>81008199</v>
      </c>
      <c r="B48" s="13" t="s">
        <v>61</v>
      </c>
      <c r="C48" s="20" t="s">
        <v>15</v>
      </c>
      <c r="D48" s="20" t="s">
        <v>16</v>
      </c>
      <c r="E48" s="26"/>
      <c r="F48" s="26"/>
      <c r="G48" s="33"/>
      <c r="H48" s="36"/>
      <c r="I48" s="36"/>
    </row>
    <row r="49" spans="1:9" ht="15" customHeight="1" x14ac:dyDescent="0.2">
      <c r="A49" s="8" t="s">
        <v>62</v>
      </c>
      <c r="B49" s="14" t="s">
        <v>63</v>
      </c>
      <c r="C49" s="19" t="s">
        <v>15</v>
      </c>
      <c r="D49" s="19" t="s">
        <v>16</v>
      </c>
      <c r="E49" s="26">
        <v>5731.2100000002501</v>
      </c>
      <c r="F49" s="26">
        <v>-87876.488127999502</v>
      </c>
      <c r="G49" s="33">
        <v>-168171</v>
      </c>
      <c r="H49" s="36">
        <v>-119700</v>
      </c>
      <c r="I49" s="36">
        <v>-128380</v>
      </c>
    </row>
    <row r="50" spans="1:9" ht="15" customHeight="1" x14ac:dyDescent="0.25">
      <c r="A50" s="7">
        <v>82008759</v>
      </c>
      <c r="B50" s="13" t="s">
        <v>64</v>
      </c>
      <c r="C50" s="20" t="s">
        <v>15</v>
      </c>
      <c r="D50" s="20" t="s">
        <v>16</v>
      </c>
      <c r="E50" s="26">
        <v>88327.2</v>
      </c>
      <c r="F50" s="26">
        <v>88327</v>
      </c>
      <c r="G50" s="33">
        <v>88327</v>
      </c>
      <c r="H50" s="36">
        <v>88327</v>
      </c>
      <c r="I50" s="36">
        <v>88327</v>
      </c>
    </row>
    <row r="51" spans="1:9" ht="15" customHeight="1" x14ac:dyDescent="0.25">
      <c r="A51" s="7">
        <v>85008599</v>
      </c>
      <c r="B51" s="13" t="s">
        <v>65</v>
      </c>
      <c r="C51" s="20" t="s">
        <v>15</v>
      </c>
      <c r="D51" s="20" t="s">
        <v>16</v>
      </c>
      <c r="E51" s="26">
        <v>88327.2</v>
      </c>
      <c r="F51" s="26">
        <v>88327</v>
      </c>
      <c r="G51" s="33">
        <v>88327</v>
      </c>
      <c r="H51" s="36">
        <v>88327</v>
      </c>
      <c r="I51" s="36">
        <v>88327</v>
      </c>
    </row>
    <row r="52" spans="1:9" ht="15" hidden="1" customHeight="1" x14ac:dyDescent="0.25">
      <c r="A52" s="7">
        <v>86008699</v>
      </c>
      <c r="B52" s="13" t="s">
        <v>66</v>
      </c>
      <c r="C52" s="20" t="s">
        <v>15</v>
      </c>
      <c r="D52" s="20" t="s">
        <v>16</v>
      </c>
      <c r="E52" s="26"/>
      <c r="F52" s="26"/>
      <c r="G52" s="33"/>
      <c r="H52" s="36"/>
      <c r="I52" s="36"/>
    </row>
    <row r="53" spans="1:9" ht="15" hidden="1" customHeight="1" x14ac:dyDescent="0.25">
      <c r="A53" s="7">
        <v>87008759</v>
      </c>
      <c r="B53" s="13" t="s">
        <v>67</v>
      </c>
      <c r="C53" s="20" t="s">
        <v>15</v>
      </c>
      <c r="D53" s="20" t="s">
        <v>16</v>
      </c>
      <c r="E53" s="26"/>
      <c r="F53" s="26"/>
      <c r="G53" s="33"/>
      <c r="H53" s="36"/>
      <c r="I53" s="36"/>
    </row>
    <row r="54" spans="1:9" ht="15" customHeight="1" x14ac:dyDescent="0.2">
      <c r="A54" s="8">
        <v>8800</v>
      </c>
      <c r="B54" s="14" t="s">
        <v>68</v>
      </c>
      <c r="C54" s="19" t="s">
        <v>15</v>
      </c>
      <c r="D54" s="19" t="s">
        <v>16</v>
      </c>
      <c r="E54" s="26">
        <v>94058.4099999998</v>
      </c>
      <c r="F54" s="26">
        <v>450.51187200052698</v>
      </c>
      <c r="G54" s="33">
        <v>-79844</v>
      </c>
      <c r="H54" s="36">
        <v>-31373</v>
      </c>
      <c r="I54" s="36">
        <v>-40053</v>
      </c>
    </row>
  </sheetData>
  <sheetProtection autoFilter="0"/>
  <mergeCells count="3">
    <mergeCell ref="A7:G7"/>
    <mergeCell ref="A2:B2"/>
    <mergeCell ref="E2:G2"/>
  </mergeCells>
  <pageMargins left="0.49" right="0.49" top="0.68" bottom="0.3" header="0.49" footer="0.15"/>
  <pageSetup paperSize="9" scale="75" orientation="portrait" r:id="rId1"/>
  <headerFooter>
    <oddFooter>&amp;L&amp;C&amp;D &amp;T&amp;R&amp;P/&amp;N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Raportti</vt:lpstr>
      <vt:lpstr>Raportti!alue1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Hilkka Kettunen</dc:creator>
  <cp:lastModifiedBy>Maarit Alikoski</cp:lastModifiedBy>
  <cp:lastPrinted>2024-10-18T09:21:42Z</cp:lastPrinted>
  <dcterms:created xsi:type="dcterms:W3CDTF">2024-10-18T09:23:15Z</dcterms:created>
  <dcterms:modified xsi:type="dcterms:W3CDTF">2024-10-18T13:01:14Z</dcterms:modified>
</cp:coreProperties>
</file>